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140d591407616b/Desktop/"/>
    </mc:Choice>
  </mc:AlternateContent>
  <xr:revisionPtr revIDLastSave="10" documentId="14_{6A5911A4-2566-41BF-A9DB-28A2BAFA2218}" xr6:coauthVersionLast="47" xr6:coauthVersionMax="47" xr10:uidLastSave="{B4AEE65F-F3D9-4CD7-A8C7-C9461B3EAA55}"/>
  <workbookProtection workbookPassword="DDCF" lockStructure="1"/>
  <bookViews>
    <workbookView xWindow="-120" yWindow="-120" windowWidth="20730" windowHeight="110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Ders_Programı!$B$1:$J$338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B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48" i="6" l="1"/>
  <c r="T76" i="6"/>
  <c r="T84" i="6"/>
  <c r="T112" i="6"/>
  <c r="U136" i="6"/>
  <c r="T168" i="6"/>
  <c r="W180" i="6"/>
  <c r="V220" i="6"/>
  <c r="W288" i="6"/>
  <c r="V292" i="3"/>
  <c r="R296" i="3"/>
  <c r="V28" i="3"/>
  <c r="V44" i="6"/>
  <c r="V68" i="6"/>
  <c r="T80" i="6"/>
  <c r="T88" i="6"/>
  <c r="V128" i="6"/>
  <c r="T164" i="6"/>
  <c r="T172" i="6"/>
  <c r="T176" i="6"/>
  <c r="U224" i="6"/>
  <c r="U62" i="6"/>
  <c r="U90" i="6"/>
  <c r="V114" i="6"/>
  <c r="P122" i="4"/>
  <c r="W134" i="6"/>
  <c r="U142" i="6"/>
  <c r="W186" i="6"/>
  <c r="W198" i="6"/>
  <c r="W222" i="6"/>
  <c r="V298" i="3"/>
  <c r="V14" i="6"/>
  <c r="U58" i="6"/>
  <c r="W110" i="6"/>
  <c r="V302" i="3"/>
  <c r="U66" i="6"/>
  <c r="W98" i="6"/>
  <c r="U154" i="6"/>
  <c r="U226" i="3"/>
  <c r="U54" i="6"/>
  <c r="W102" i="6"/>
  <c r="W106" i="6"/>
  <c r="T118" i="4"/>
  <c r="V130" i="4"/>
  <c r="U150" i="6"/>
  <c r="U242" i="6"/>
  <c r="V300" i="6"/>
  <c r="V304" i="6"/>
  <c r="V308" i="6"/>
  <c r="V132" i="6"/>
  <c r="S140" i="3"/>
  <c r="T70" i="6"/>
  <c r="V158" i="6"/>
  <c r="V294" i="3"/>
  <c r="G92" i="6"/>
  <c r="BE92" i="1" s="1"/>
  <c r="U94" i="2"/>
  <c r="U94" i="1" s="1"/>
  <c r="U100" i="2"/>
  <c r="U100" i="1" s="1"/>
  <c r="U104" i="2"/>
  <c r="U104" i="1" s="1"/>
  <c r="U108" i="2"/>
  <c r="U108" i="1" s="1"/>
  <c r="J126" i="4"/>
  <c r="AJ126" i="1" s="1"/>
  <c r="G144" i="3"/>
  <c r="AA144" i="1" s="1"/>
  <c r="U148" i="2"/>
  <c r="U148" i="1" s="1"/>
  <c r="U30" i="2"/>
  <c r="U30" i="1" s="1"/>
  <c r="U34" i="2"/>
  <c r="U34" i="1" s="1"/>
  <c r="U72" i="2"/>
  <c r="U72" i="1" s="1"/>
  <c r="U86" i="2"/>
  <c r="U86" i="1" s="1"/>
  <c r="U38" i="2"/>
  <c r="U38" i="1" s="1"/>
  <c r="U42" i="2"/>
  <c r="U42" i="1" s="1"/>
  <c r="W60" i="2"/>
  <c r="W60" i="1" s="1"/>
  <c r="W64" i="2"/>
  <c r="W64" i="1" s="1"/>
  <c r="U74" i="2"/>
  <c r="U74" i="1" s="1"/>
  <c r="U78" i="2"/>
  <c r="U78" i="1" s="1"/>
  <c r="U82" i="2"/>
  <c r="U82" i="1" s="1"/>
  <c r="U96" i="2"/>
  <c r="U96" i="1" s="1"/>
  <c r="H116" i="4"/>
  <c r="AH116" i="1" s="1"/>
  <c r="V120" i="6"/>
  <c r="Q124" i="4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B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B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B91" i="7"/>
  <c r="A90" i="3" s="1"/>
  <c r="A68" i="1"/>
  <c r="A68" i="2"/>
  <c r="A68" i="3"/>
  <c r="A68" i="4"/>
  <c r="A90" i="6" l="1"/>
  <c r="A90" i="4"/>
  <c r="B113" i="7"/>
  <c r="A112" i="5" s="1"/>
  <c r="A90" i="5"/>
  <c r="A90" i="1"/>
  <c r="A90" i="2"/>
  <c r="B135" i="7" l="1"/>
  <c r="B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B179" i="7"/>
  <c r="B312" i="7" s="1"/>
  <c r="A156" i="1"/>
  <c r="A156" i="3"/>
  <c r="A156" i="2"/>
  <c r="A178" i="1" l="1"/>
  <c r="A178" i="3"/>
  <c r="A178" i="2"/>
  <c r="A178" i="6"/>
  <c r="A178" i="5"/>
  <c r="A178" i="4"/>
  <c r="B201" i="7"/>
  <c r="A200" i="1" l="1"/>
  <c r="A200" i="3"/>
  <c r="A200" i="2"/>
  <c r="A200" i="6"/>
  <c r="A200" i="5"/>
  <c r="A200" i="4"/>
  <c r="B223" i="7"/>
  <c r="A222" i="6" l="1"/>
  <c r="A222" i="5"/>
  <c r="A222" i="4"/>
  <c r="B245" i="7"/>
  <c r="A222" i="1"/>
  <c r="A222" i="3"/>
  <c r="A222" i="2"/>
  <c r="A244" i="6" l="1"/>
  <c r="A244" i="5"/>
  <c r="A244" i="4"/>
  <c r="A244" i="1"/>
  <c r="A244" i="3"/>
  <c r="A244" i="2"/>
  <c r="B267" i="7"/>
  <c r="A266" i="1" l="1"/>
  <c r="A266" i="3"/>
  <c r="A266" i="2"/>
  <c r="A266" i="6"/>
  <c r="A266" i="5"/>
  <c r="A266" i="4"/>
  <c r="B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<sst xmlns="http://schemas.openxmlformats.org/spreadsheetml/2006/main" count="813" uniqueCount="246">
  <si>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</si>
  <si>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</si>
  <si>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</si>
  <si>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</si>
  <si>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</si>
  <si>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</si>
  <si>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</si>
  <si>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</si>
  <si>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</si>
  <si>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</si>
  <si>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</si>
  <si>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</si>
  <si>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</si>
  <si>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</si>
  <si>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</si>
  <si>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</si>
  <si>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</si>
  <si>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</si>
  <si>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</si>
  <si>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</si>
  <si>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</si>
  <si>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</si>
  <si>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</si>
  <si>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</si>
  <si>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</si>
  <si>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</si>
  <si>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</si>
  <si>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</si>
  <si>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</si>
  <si>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</si>
  <si>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</si>
  <si>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</si>
  <si>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</si>
  <si>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</si>
  <si>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</si>
  <si>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</si>
  <si>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</si>
  <si>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</si>
  <si>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</si>
  <si>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</si>
  <si>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</si>
  <si>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</si>
  <si>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</si>
  <si>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</si>
  <si>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</si>
  <si>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</si>
  <si>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</si>
  <si>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</si>
  <si>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</si>
  <si>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</si>
  <si>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</si>
  <si>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</si>
  <si>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</si>
  <si>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</si>
  <si>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</si>
  <si>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</si>
  <si>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</si>
  <si>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</si>
  <si>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</si>
  <si>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</si>
  <si>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</si>
  <si>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</si>
  <si>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</si>
  <si>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</si>
  <si>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</si>
  <si>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</si>
  <si>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</si>
  <si>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</si>
  <si>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</si>
  <si>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</si>
  <si>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</si>
  <si>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</si>
  <si>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</si>
  <si>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</si>
  <si>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</si>
  <si>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</si>
  <si>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</si>
  <si>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</si>
  <si>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</si>
  <si>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</si>
  <si>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</si>
  <si>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</si>
  <si>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</si>
  <si>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</si>
  <si>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</si>
  <si>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</si>
  <si>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</si>
  <si>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</si>
  <si>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</si>
  <si>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</si>
  <si>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</si>
  <si>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</si>
  <si>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</si>
  <si>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</si>
  <si>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</si>
  <si>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</si>
  <si>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</si>
  <si>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</si>
  <si>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</si>
  <si>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</si>
  <si>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</si>
  <si>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</si>
  <si>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</si>
  <si>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</si>
  <si>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</si>
  <si>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</si>
  <si>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</si>
  <si>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</si>
  <si>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</si>
  <si>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</si>
  <si>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</si>
  <si>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</si>
  <si>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</si>
  <si>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</si>
  <si>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</si>
  <si>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</si>
  <si>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</si>
  <si>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</si>
  <si>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</si>
  <si>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</si>
  <si>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</si>
  <si>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</si>
  <si>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</si>
  <si>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</si>
  <si>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</si>
  <si>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</si>
  <si>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</si>
  <si>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</si>
  <si>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</si>
  <si>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</si>
  <si>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</si>
  <si>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</si>
  <si>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</si>
  <si>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</si>
  <si>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SOSYAL SEÇMELİ DERSLERİN SINAV SAATİ VE YERİ</t>
  </si>
  <si>
    <t>SSD122</t>
  </si>
  <si>
    <t>Geleneksel Türk El Sanatları</t>
  </si>
  <si>
    <t>Sanat Tarihi Bölümü/Doç. Dr. Hayrunnisa TURAN</t>
  </si>
  <si>
    <t>F/201</t>
  </si>
  <si>
    <t>SSD124</t>
  </si>
  <si>
    <t>Kültürel Miras</t>
  </si>
  <si>
    <t>Arkeoloji Bölümü/Araş. Gör. Melis UZDURUM</t>
  </si>
  <si>
    <t>F/202</t>
  </si>
  <si>
    <t>SSD126</t>
  </si>
  <si>
    <t>Örgütsel Davranış</t>
  </si>
  <si>
    <t>Sosyoloji Bölümü /Dr. Öğr. Üyesi Murat ŞAHİN</t>
  </si>
  <si>
    <t>F/203</t>
  </si>
  <si>
    <t>SSD128</t>
  </si>
  <si>
    <t>Uygulamalı Etik</t>
  </si>
  <si>
    <t>Felsefe Bölümü /Prof. Dr. Lokman ÇİLİNGİR</t>
  </si>
  <si>
    <t>F/204</t>
  </si>
  <si>
    <t>SSD130</t>
  </si>
  <si>
    <t>Gıda Katkı Maddeleri</t>
  </si>
  <si>
    <t>Dr. Öğr. Üyesi Umut AYKUT (Sağlık Bil. Fak.)</t>
  </si>
  <si>
    <t>F/205</t>
  </si>
  <si>
    <t>SSD132</t>
  </si>
  <si>
    <t>Kariyer ve Liderlik</t>
  </si>
  <si>
    <t>Psikoloji Bölümü /Öğrt. Gör. Aysu GÜL ŞANLİ</t>
  </si>
  <si>
    <t>F/206</t>
  </si>
  <si>
    <t>SSD136</t>
  </si>
  <si>
    <t>Sağlıklı Yaşam ve Beslenme</t>
  </si>
  <si>
    <t>Biyoloji Bölümü /Dr. Öğr. Üyesi Banu EREN</t>
  </si>
  <si>
    <t>F/207</t>
  </si>
  <si>
    <t>SSD138</t>
  </si>
  <si>
    <t>Farkındalık ve Değerler Eğitimi</t>
  </si>
  <si>
    <t>Felsefe Bölümü /Dr. Öğr. Üyesi Ali Suat GÖZCÜ</t>
  </si>
  <si>
    <t>F/208</t>
  </si>
  <si>
    <t>SSD142</t>
  </si>
  <si>
    <t>Türk Dünyasına Yön Veren Edebi Şahsiyetler (TR)</t>
  </si>
  <si>
    <t>TDE Bölümü /Prof. Dr. Serkan ŞEN</t>
  </si>
  <si>
    <t>F/209</t>
  </si>
  <si>
    <t>SSD144</t>
  </si>
  <si>
    <t>Endemik Bitki Türleri ve Endemizm</t>
  </si>
  <si>
    <t>Biyoloji Bölümü /Prof. Dr. Hasan KORKMAZ</t>
  </si>
  <si>
    <t>F/210</t>
  </si>
  <si>
    <t>SSD146</t>
  </si>
  <si>
    <t>Sosyal Sorumluluk Projeleri</t>
  </si>
  <si>
    <t>Sosyoloji Bölümü /Öğrt. Gör. Gülay AYDIN</t>
  </si>
  <si>
    <t>F/211</t>
  </si>
  <si>
    <t>SSD148</t>
  </si>
  <si>
    <t xml:space="preserve">Buluşların yaşama etkisi </t>
  </si>
  <si>
    <t>Kimya Bölümü /Prof. Necati MENEK</t>
  </si>
  <si>
    <t>F/212</t>
  </si>
  <si>
    <t>SSD150</t>
  </si>
  <si>
    <t>Gündelik Hayatta Psikoloji</t>
  </si>
  <si>
    <t>Psikoloji Bölümü /Öğrt. Gör. Eren TRABZON</t>
  </si>
  <si>
    <t>F/301</t>
  </si>
  <si>
    <t>SSD152</t>
  </si>
  <si>
    <t>Teknoloji Bağımlılığı</t>
  </si>
  <si>
    <t>Psikoloji Bölümü /Öğrt. Gör. Filiz KOÇOĞLU</t>
  </si>
  <si>
    <t>F/302</t>
  </si>
  <si>
    <t>ALES</t>
  </si>
  <si>
    <t>EKPSS(ÖSYM)</t>
  </si>
  <si>
    <t>ORTAK DERSLER</t>
  </si>
  <si>
    <t>23 NİSAN RESMİ TATİL</t>
  </si>
  <si>
    <t>SSD (1)</t>
  </si>
  <si>
    <t>TAR312 TARİHİ SAHA ARAŞTIRMALARI II</t>
  </si>
  <si>
    <t>TAR108 TÜRKİYE SEL.DEV.TAR</t>
  </si>
  <si>
    <t>TAR430 AVRUPA MEDENİYET TARİHİ II</t>
  </si>
  <si>
    <t>TAR212 TARİH METOD. II</t>
  </si>
  <si>
    <t>TAR436 OSMANLI İKTİSAT TARİHİ II</t>
  </si>
  <si>
    <t>TAR112 OSMANLI TÜRKÇESİ II</t>
  </si>
  <si>
    <t>TAR314 TÜRK. KÜL.VE MED.T. II</t>
  </si>
  <si>
    <t>TAR412 TARİH FELSEFESİ II</t>
  </si>
  <si>
    <t>TAR408 XX.YY.DÜNYA TAR. II</t>
  </si>
  <si>
    <t>TAR206 ÇAĞDAŞ TÜRK DÜN. TAR. II</t>
  </si>
  <si>
    <t>TAR316 OSMANLI TAR. (1600-1700)</t>
  </si>
  <si>
    <t>TAR306 YAKINÇAĞ. AVR. TAR.II</t>
  </si>
  <si>
    <t>TAR202 OSM. TAR. METİNLERİ II</t>
  </si>
  <si>
    <t>TAR214 AVR. YENİÇAĞ TAR</t>
  </si>
  <si>
    <t>TAR218 OSM. TAR. (1400-1500)</t>
  </si>
  <si>
    <t>TAR208 TÜRK TAR. KAY. II</t>
  </si>
  <si>
    <t>TAR210 T.C. SİYASAL TARİHİ II</t>
  </si>
  <si>
    <t>TAR330 HAÇLI SEFERLERİ TRH.</t>
  </si>
  <si>
    <t>TAR104 GENEL TÜRK TAR.II</t>
  </si>
  <si>
    <t>TAR114 ESKİÇAĞ TARİHİ II</t>
  </si>
  <si>
    <t>TAR230 BİZANS TARİHİ</t>
  </si>
  <si>
    <t>TAR324 OSMANLI PALEOGRAFYASI II</t>
  </si>
  <si>
    <t>TAR242 ROMA TARİHİ</t>
  </si>
  <si>
    <t>TAR240 SİYASET BİLİMİ II</t>
  </si>
  <si>
    <t>TAR328 TÜRK TEŞKİLAT TARİHİ II</t>
  </si>
  <si>
    <t>TAR 428 SÖMÜRGECİLİK TARİHİ</t>
  </si>
  <si>
    <t>TAR442 MİTOLOJİ</t>
  </si>
  <si>
    <t>TAR 326 OSMANLI TARİHİ SEMİNERİ II</t>
  </si>
  <si>
    <t>İ.E</t>
  </si>
  <si>
    <t>İ.T</t>
  </si>
  <si>
    <t>M.Y.E</t>
  </si>
  <si>
    <t>O.P</t>
  </si>
  <si>
    <t>A.A</t>
  </si>
  <si>
    <t>Ö.G</t>
  </si>
  <si>
    <t>R.K</t>
  </si>
  <si>
    <t>M.Ü</t>
  </si>
  <si>
    <t>F.S</t>
  </si>
  <si>
    <t>T.K</t>
  </si>
  <si>
    <t>N.M</t>
  </si>
  <si>
    <t>N.İ</t>
  </si>
  <si>
    <t>TAR414 OSMANLI TAR. (1800-1900)</t>
  </si>
  <si>
    <t xml:space="preserve"> </t>
  </si>
  <si>
    <t xml:space="preserve">TAR232 ESKİÇAĞ ÖNASYA TARİHİ </t>
  </si>
  <si>
    <t>0.P</t>
  </si>
  <si>
    <t>TAR 410 LİSANS BİTİRME TEZİ II</t>
  </si>
  <si>
    <t>-</t>
  </si>
  <si>
    <t xml:space="preserve"> TAR 238 ANADOLU BEYLİKLERİ TRH.</t>
  </si>
  <si>
    <t>TAR336 HELEN ve ROMA DÖN. ANADOLU</t>
  </si>
  <si>
    <t xml:space="preserve"> TAR 338 TC DIŞ POLİTİKASI II</t>
  </si>
  <si>
    <t>TAR 110 İSLAM TARİHİ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</si>
</sst>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indexed="64"/>
      </top>
      <bottom style="dashed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ashed">
        <color rgb="FF000000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20" fontId="5" fillId="0" borderId="35" xfId="0" applyNumberFormat="1" applyFont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20" fontId="5" fillId="0" borderId="48" xfId="0" applyNumberFormat="1" applyFont="1" applyBorder="1" applyAlignment="1">
      <alignment horizontal="center"/>
    </xf>
    <xf numFmtId="0" fontId="0" fillId="0" borderId="49" xfId="0" applyBorder="1"/>
    <xf numFmtId="0" fontId="0" fillId="0" borderId="4" xfId="0" applyFill="1" applyBorder="1"/>
    <xf numFmtId="0" fontId="3" fillId="0" borderId="52" xfId="0" applyFont="1" applyBorder="1" applyAlignment="1">
      <alignment horizontal="center"/>
    </xf>
    <xf numFmtId="20" fontId="5" fillId="0" borderId="53" xfId="0" applyNumberFormat="1" applyFont="1" applyBorder="1" applyAlignment="1">
      <alignment horizontal="center"/>
    </xf>
    <xf numFmtId="0" fontId="0" fillId="0" borderId="54" xfId="0" applyBorder="1"/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37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</xf>
    <xf numFmtId="20" fontId="8" fillId="0" borderId="29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20" fontId="8" fillId="0" borderId="8" xfId="0" applyNumberFormat="1" applyFont="1" applyBorder="1" applyAlignment="1" applyProtection="1">
      <alignment horizontal="center"/>
    </xf>
    <xf numFmtId="20" fontId="8" fillId="0" borderId="15" xfId="0" applyNumberFormat="1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20" fontId="8" fillId="0" borderId="15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20" fontId="8" fillId="0" borderId="35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20" fontId="8" fillId="0" borderId="17" xfId="0" applyNumberFormat="1" applyFont="1" applyBorder="1" applyAlignment="1" applyProtection="1">
      <alignment horizontal="center"/>
    </xf>
    <xf numFmtId="0" fontId="7" fillId="13" borderId="0" xfId="0" applyFont="1" applyFill="1" applyProtection="1"/>
    <xf numFmtId="0" fontId="0" fillId="0" borderId="0" xfId="0" applyProtection="1"/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3" borderId="37" xfId="0" applyFont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30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14" borderId="37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7" fillId="3" borderId="18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15" borderId="37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7" fillId="15" borderId="30" xfId="0" applyFont="1" applyFill="1" applyBorder="1" applyAlignment="1" applyProtection="1">
      <alignment horizont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30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37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</xf>
    <xf numFmtId="0" fontId="7" fillId="6" borderId="37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18" xfId="0" applyFont="1" applyFill="1" applyBorder="1" applyAlignment="1" applyProtection="1">
      <alignment horizontal="center"/>
      <protection locked="0"/>
    </xf>
    <xf numFmtId="0" fontId="7" fillId="15" borderId="21" xfId="0" applyFont="1" applyFill="1" applyBorder="1" applyAlignment="1" applyProtection="1">
      <alignment horizontal="center"/>
      <protection locked="0"/>
    </xf>
    <xf numFmtId="0" fontId="11" fillId="15" borderId="66" xfId="0" applyFont="1" applyFill="1" applyBorder="1"/>
    <xf numFmtId="0" fontId="7" fillId="15" borderId="16" xfId="0" applyFont="1" applyFill="1" applyBorder="1" applyAlignment="1" applyProtection="1">
      <alignment horizontal="center"/>
      <protection locked="0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30" xfId="0" applyFont="1" applyFill="1" applyBorder="1" applyAlignment="1" applyProtection="1">
      <alignment horizontal="center"/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6" borderId="37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6" borderId="16" xfId="0" applyFont="1" applyFill="1" applyBorder="1" applyAlignment="1" applyProtection="1">
      <alignment horizontal="center"/>
    </xf>
    <xf numFmtId="0" fontId="7" fillId="13" borderId="74" xfId="0" applyFont="1" applyFill="1" applyBorder="1" applyAlignment="1" applyProtection="1">
      <alignment horizontal="center"/>
      <protection locked="0"/>
    </xf>
    <xf numFmtId="0" fontId="7" fillId="15" borderId="75" xfId="0" applyFont="1" applyFill="1" applyBorder="1" applyAlignment="1" applyProtection="1">
      <alignment horizontal="center"/>
      <protection locked="0"/>
    </xf>
    <xf numFmtId="0" fontId="0" fillId="0" borderId="50" xfId="0" applyBorder="1" applyProtection="1"/>
    <xf numFmtId="0" fontId="7" fillId="14" borderId="75" xfId="0" applyFont="1" applyFill="1" applyBorder="1" applyAlignment="1" applyProtection="1">
      <alignment horizontal="center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20" fontId="8" fillId="0" borderId="4" xfId="0" applyNumberFormat="1" applyFont="1" applyBorder="1" applyAlignment="1" applyProtection="1">
      <alignment horizontal="center"/>
    </xf>
    <xf numFmtId="0" fontId="7" fillId="6" borderId="75" xfId="0" applyFont="1" applyFill="1" applyBorder="1" applyAlignment="1" applyProtection="1">
      <alignment horizontal="center"/>
    </xf>
    <xf numFmtId="0" fontId="7" fillId="13" borderId="74" xfId="0" applyFont="1" applyFill="1" applyBorder="1" applyAlignment="1" applyProtection="1">
      <alignment horizontal="center"/>
    </xf>
    <xf numFmtId="0" fontId="7" fillId="13" borderId="82" xfId="0" applyFont="1" applyFill="1" applyBorder="1" applyProtection="1"/>
    <xf numFmtId="0" fontId="0" fillId="0" borderId="49" xfId="0" applyBorder="1" applyProtection="1"/>
    <xf numFmtId="0" fontId="7" fillId="0" borderId="83" xfId="0" applyFont="1" applyBorder="1" applyAlignment="1" applyProtection="1">
      <alignment horizontal="center"/>
    </xf>
    <xf numFmtId="0" fontId="7" fillId="13" borderId="49" xfId="0" applyFont="1" applyFill="1" applyBorder="1" applyProtection="1"/>
    <xf numFmtId="0" fontId="7" fillId="0" borderId="86" xfId="0" applyFont="1" applyBorder="1" applyAlignment="1" applyProtection="1">
      <alignment horizontal="center"/>
    </xf>
    <xf numFmtId="20" fontId="8" fillId="0" borderId="90" xfId="0" applyNumberFormat="1" applyFont="1" applyBorder="1" applyAlignment="1" applyProtection="1">
      <alignment horizontal="center"/>
    </xf>
    <xf numFmtId="0" fontId="7" fillId="13" borderId="91" xfId="0" applyFont="1" applyFill="1" applyBorder="1" applyProtection="1"/>
    <xf numFmtId="0" fontId="7" fillId="0" borderId="93" xfId="0" applyFont="1" applyBorder="1" applyAlignment="1" applyProtection="1">
      <alignment horizontal="center"/>
    </xf>
    <xf numFmtId="0" fontId="7" fillId="0" borderId="94" xfId="0" applyFont="1" applyBorder="1" applyAlignment="1" applyProtection="1">
      <alignment horizontal="center"/>
    </xf>
    <xf numFmtId="0" fontId="9" fillId="0" borderId="98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0" fillId="0" borderId="4" xfId="0" applyBorder="1" applyProtection="1"/>
    <xf numFmtId="0" fontId="11" fillId="15" borderId="101" xfId="0" applyFont="1" applyFill="1" applyBorder="1" applyAlignment="1">
      <alignment horizontal="center" vertical="center"/>
    </xf>
    <xf numFmtId="0" fontId="11" fillId="15" borderId="101" xfId="0" applyFont="1" applyFill="1" applyBorder="1" applyAlignment="1">
      <alignment horizontal="left" vertical="center"/>
    </xf>
    <xf numFmtId="0" fontId="7" fillId="0" borderId="53" xfId="0" applyFont="1" applyBorder="1" applyAlignment="1" applyProtection="1">
      <alignment horizontal="center"/>
    </xf>
    <xf numFmtId="20" fontId="8" fillId="0" borderId="51" xfId="0" applyNumberFormat="1" applyFont="1" applyBorder="1" applyAlignment="1" applyProtection="1">
      <alignment horizontal="center"/>
    </xf>
    <xf numFmtId="0" fontId="7" fillId="15" borderId="106" xfId="0" applyFont="1" applyFill="1" applyBorder="1" applyAlignment="1" applyProtection="1">
      <alignment horizontal="center"/>
      <protection locked="0"/>
    </xf>
    <xf numFmtId="0" fontId="7" fillId="15" borderId="107" xfId="0" applyFont="1" applyFill="1" applyBorder="1" applyAlignment="1" applyProtection="1">
      <alignment horizontal="center"/>
      <protection locked="0"/>
    </xf>
    <xf numFmtId="0" fontId="7" fillId="16" borderId="108" xfId="0" applyFont="1" applyFill="1" applyBorder="1" applyAlignment="1" applyProtection="1">
      <alignment horizontal="center"/>
      <protection locked="0"/>
    </xf>
    <xf numFmtId="0" fontId="7" fillId="15" borderId="109" xfId="0" applyFont="1" applyFill="1" applyBorder="1" applyAlignment="1" applyProtection="1">
      <alignment horizontal="center"/>
      <protection locked="0"/>
    </xf>
    <xf numFmtId="0" fontId="11" fillId="15" borderId="102" xfId="0" applyFont="1" applyFill="1" applyBorder="1" applyAlignment="1">
      <alignment horizontal="left"/>
    </xf>
    <xf numFmtId="0" fontId="7" fillId="15" borderId="9" xfId="0" applyFont="1" applyFill="1" applyBorder="1" applyAlignment="1" applyProtection="1">
      <alignment horizontal="left"/>
      <protection locked="0"/>
    </xf>
    <xf numFmtId="0" fontId="7" fillId="15" borderId="78" xfId="0" applyFont="1" applyFill="1" applyBorder="1" applyAlignment="1" applyProtection="1">
      <alignment horizontal="left"/>
      <protection locked="0"/>
    </xf>
    <xf numFmtId="0" fontId="9" fillId="0" borderId="98" xfId="0" applyFont="1" applyBorder="1" applyAlignment="1" applyProtection="1">
      <alignment horizontal="left"/>
    </xf>
    <xf numFmtId="0" fontId="7" fillId="16" borderId="73" xfId="0" applyFont="1" applyFill="1" applyBorder="1" applyAlignment="1" applyProtection="1">
      <alignment horizontal="left"/>
      <protection locked="0"/>
    </xf>
    <xf numFmtId="0" fontId="7" fillId="16" borderId="23" xfId="0" applyFont="1" applyFill="1" applyBorder="1" applyAlignment="1" applyProtection="1">
      <alignment horizontal="left"/>
      <protection locked="0"/>
    </xf>
    <xf numFmtId="0" fontId="7" fillId="16" borderId="6" xfId="0" applyFont="1" applyFill="1" applyBorder="1" applyAlignment="1" applyProtection="1">
      <alignment horizontal="left"/>
      <protection locked="0"/>
    </xf>
    <xf numFmtId="0" fontId="7" fillId="16" borderId="69" xfId="0" applyFont="1" applyFill="1" applyBorder="1" applyAlignment="1" applyProtection="1">
      <alignment horizontal="left"/>
      <protection locked="0"/>
    </xf>
    <xf numFmtId="0" fontId="7" fillId="16" borderId="70" xfId="0" applyFont="1" applyFill="1" applyBorder="1" applyAlignment="1" applyProtection="1">
      <alignment horizontal="left"/>
      <protection locked="0"/>
    </xf>
    <xf numFmtId="0" fontId="7" fillId="16" borderId="71" xfId="0" applyFont="1" applyFill="1" applyBorder="1" applyAlignment="1" applyProtection="1">
      <alignment horizontal="left"/>
      <protection locked="0"/>
    </xf>
    <xf numFmtId="0" fontId="7" fillId="16" borderId="72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15" borderId="23" xfId="0" applyFont="1" applyFill="1" applyBorder="1" applyAlignment="1" applyProtection="1">
      <alignment horizontal="left"/>
    </xf>
    <xf numFmtId="0" fontId="7" fillId="15" borderId="6" xfId="0" applyFont="1" applyFill="1" applyBorder="1" applyAlignment="1" applyProtection="1">
      <alignment horizontal="left"/>
    </xf>
    <xf numFmtId="0" fontId="7" fillId="15" borderId="69" xfId="0" applyFont="1" applyFill="1" applyBorder="1" applyAlignment="1" applyProtection="1">
      <alignment horizontal="left"/>
    </xf>
    <xf numFmtId="0" fontId="7" fillId="15" borderId="72" xfId="0" applyFont="1" applyFill="1" applyBorder="1" applyAlignment="1" applyProtection="1">
      <alignment horizontal="left"/>
    </xf>
    <xf numFmtId="0" fontId="7" fillId="0" borderId="36" xfId="0" applyFont="1" applyFill="1" applyBorder="1" applyAlignment="1" applyProtection="1">
      <alignment horizontal="left"/>
      <protection locked="0"/>
    </xf>
    <xf numFmtId="0" fontId="7" fillId="13" borderId="74" xfId="0" applyFont="1" applyFill="1" applyBorder="1" applyAlignment="1" applyProtection="1">
      <alignment horizontal="left"/>
      <protection locked="0"/>
    </xf>
    <xf numFmtId="0" fontId="7" fillId="6" borderId="73" xfId="0" applyFont="1" applyFill="1" applyBorder="1" applyAlignment="1" applyProtection="1">
      <alignment horizontal="left"/>
    </xf>
    <xf numFmtId="0" fontId="7" fillId="6" borderId="23" xfId="0" applyFont="1" applyFill="1" applyBorder="1" applyAlignment="1" applyProtection="1">
      <alignment horizontal="left"/>
    </xf>
    <xf numFmtId="0" fontId="7" fillId="6" borderId="6" xfId="0" applyFont="1" applyFill="1" applyBorder="1" applyAlignment="1" applyProtection="1">
      <alignment horizontal="left"/>
    </xf>
    <xf numFmtId="0" fontId="7" fillId="6" borderId="69" xfId="0" applyFont="1" applyFill="1" applyBorder="1" applyAlignment="1" applyProtection="1">
      <alignment horizontal="left"/>
    </xf>
    <xf numFmtId="0" fontId="7" fillId="6" borderId="70" xfId="0" applyFont="1" applyFill="1" applyBorder="1" applyAlignment="1" applyProtection="1">
      <alignment horizontal="left"/>
    </xf>
    <xf numFmtId="0" fontId="7" fillId="6" borderId="71" xfId="0" applyFont="1" applyFill="1" applyBorder="1" applyAlignment="1" applyProtection="1">
      <alignment horizontal="left"/>
    </xf>
    <xf numFmtId="0" fontId="7" fillId="6" borderId="72" xfId="0" applyFont="1" applyFill="1" applyBorder="1" applyAlignment="1" applyProtection="1">
      <alignment horizontal="left"/>
    </xf>
    <xf numFmtId="0" fontId="7" fillId="3" borderId="36" xfId="0" applyFont="1" applyFill="1" applyBorder="1" applyAlignment="1" applyProtection="1">
      <alignment horizontal="left"/>
      <protection locked="0"/>
    </xf>
    <xf numFmtId="0" fontId="7" fillId="16" borderId="9" xfId="0" applyFont="1" applyFill="1" applyBorder="1" applyAlignment="1" applyProtection="1">
      <alignment horizontal="left"/>
      <protection locked="0"/>
    </xf>
    <xf numFmtId="0" fontId="7" fillId="16" borderId="103" xfId="0" applyFont="1" applyFill="1" applyBorder="1" applyAlignment="1" applyProtection="1">
      <alignment horizontal="left"/>
      <protection locked="0"/>
    </xf>
    <xf numFmtId="0" fontId="7" fillId="15" borderId="36" xfId="0" applyFont="1" applyFill="1" applyBorder="1" applyAlignment="1" applyProtection="1">
      <alignment horizontal="left"/>
      <protection locked="0"/>
    </xf>
    <xf numFmtId="0" fontId="9" fillId="16" borderId="9" xfId="0" applyFont="1" applyFill="1" applyBorder="1" applyAlignment="1" applyProtection="1">
      <alignment horizontal="left" vertical="center"/>
      <protection locked="0"/>
    </xf>
    <xf numFmtId="0" fontId="7" fillId="16" borderId="9" xfId="0" applyFont="1" applyFill="1" applyBorder="1" applyAlignment="1" applyProtection="1">
      <alignment horizontal="left" vertical="center"/>
    </xf>
    <xf numFmtId="0" fontId="7" fillId="3" borderId="78" xfId="0" applyFont="1" applyFill="1" applyBorder="1" applyAlignment="1" applyProtection="1">
      <alignment horizontal="left"/>
      <protection locked="0"/>
    </xf>
    <xf numFmtId="0" fontId="7" fillId="3" borderId="71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13" borderId="0" xfId="0" applyFont="1" applyFill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104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7" fillId="14" borderId="73" xfId="0" applyFont="1" applyFill="1" applyBorder="1" applyAlignment="1" applyProtection="1">
      <alignment horizontal="left"/>
      <protection locked="0"/>
    </xf>
    <xf numFmtId="0" fontId="7" fillId="14" borderId="72" xfId="0" applyFont="1" applyFill="1" applyBorder="1" applyAlignment="1" applyProtection="1">
      <alignment horizontal="left"/>
      <protection locked="0"/>
    </xf>
    <xf numFmtId="0" fontId="7" fillId="14" borderId="9" xfId="0" applyFont="1" applyFill="1" applyBorder="1" applyAlignment="1" applyProtection="1">
      <alignment horizontal="left"/>
      <protection locked="0"/>
    </xf>
    <xf numFmtId="0" fontId="7" fillId="14" borderId="36" xfId="0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 applyProtection="1">
      <alignment horizontal="left"/>
      <protection locked="0"/>
    </xf>
    <xf numFmtId="0" fontId="7" fillId="3" borderId="105" xfId="0" applyFont="1" applyFill="1" applyBorder="1" applyAlignment="1" applyProtection="1">
      <alignment horizontal="left"/>
      <protection locked="0"/>
    </xf>
    <xf numFmtId="0" fontId="7" fillId="6" borderId="81" xfId="0" applyFont="1" applyFill="1" applyBorder="1" applyAlignment="1" applyProtection="1">
      <alignment horizontal="left"/>
    </xf>
    <xf numFmtId="0" fontId="7" fillId="6" borderId="9" xfId="0" applyFont="1" applyFill="1" applyBorder="1" applyAlignment="1" applyProtection="1">
      <alignment horizontal="left"/>
    </xf>
    <xf numFmtId="0" fontId="7" fillId="13" borderId="49" xfId="0" applyFont="1" applyFill="1" applyBorder="1" applyAlignment="1" applyProtection="1">
      <alignment horizontal="left"/>
      <protection locked="0"/>
    </xf>
    <xf numFmtId="0" fontId="7" fillId="6" borderId="81" xfId="0" applyFont="1" applyFill="1" applyBorder="1" applyAlignment="1" applyProtection="1">
      <alignment horizontal="left"/>
      <protection locked="0"/>
    </xf>
    <xf numFmtId="0" fontId="7" fillId="6" borderId="78" xfId="0" applyFont="1" applyFill="1" applyBorder="1" applyAlignment="1" applyProtection="1">
      <alignment horizontal="left"/>
      <protection locked="0"/>
    </xf>
    <xf numFmtId="0" fontId="7" fillId="3" borderId="71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13" borderId="82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/>
    </xf>
    <xf numFmtId="0" fontId="7" fillId="13" borderId="0" xfId="0" applyFont="1" applyFill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15" borderId="66" xfId="0" applyFont="1" applyFill="1" applyBorder="1" applyAlignment="1">
      <alignment horizontal="left"/>
    </xf>
    <xf numFmtId="0" fontId="12" fillId="15" borderId="102" xfId="0" applyFont="1" applyFill="1" applyBorder="1" applyAlignment="1">
      <alignment horizontal="left"/>
    </xf>
    <xf numFmtId="0" fontId="0" fillId="0" borderId="54" xfId="0" applyBorder="1" applyAlignment="1" applyProtection="1">
      <alignment horizontal="left"/>
    </xf>
    <xf numFmtId="0" fontId="0" fillId="0" borderId="49" xfId="0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7" fillId="15" borderId="76" xfId="0" applyFont="1" applyFill="1" applyBorder="1" applyAlignment="1" applyProtection="1">
      <alignment horizontal="left"/>
      <protection locked="0"/>
    </xf>
    <xf numFmtId="0" fontId="7" fillId="15" borderId="24" xfId="0" applyFont="1" applyFill="1" applyBorder="1" applyAlignment="1" applyProtection="1">
      <alignment horizontal="left"/>
      <protection locked="0"/>
    </xf>
    <xf numFmtId="0" fontId="7" fillId="15" borderId="11" xfId="0" applyFont="1" applyFill="1" applyBorder="1" applyAlignment="1" applyProtection="1">
      <alignment horizontal="left"/>
      <protection locked="0"/>
    </xf>
    <xf numFmtId="0" fontId="7" fillId="15" borderId="77" xfId="0" applyFont="1" applyFill="1" applyBorder="1" applyAlignment="1" applyProtection="1">
      <alignment horizontal="left"/>
      <protection locked="0"/>
    </xf>
    <xf numFmtId="0" fontId="7" fillId="15" borderId="38" xfId="0" applyFont="1" applyFill="1" applyBorder="1" applyAlignment="1" applyProtection="1">
      <alignment horizontal="left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7" fillId="6" borderId="7" xfId="0" applyFont="1" applyFill="1" applyBorder="1" applyAlignment="1" applyProtection="1">
      <alignment horizontal="left"/>
    </xf>
    <xf numFmtId="0" fontId="7" fillId="6" borderId="24" xfId="0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</xf>
    <xf numFmtId="0" fontId="7" fillId="6" borderId="11" xfId="0" applyFont="1" applyFill="1" applyBorder="1" applyAlignment="1" applyProtection="1">
      <alignment horizontal="left"/>
      <protection locked="0"/>
    </xf>
    <xf numFmtId="0" fontId="7" fillId="14" borderId="38" xfId="0" applyFont="1" applyFill="1" applyBorder="1" applyAlignment="1" applyProtection="1">
      <alignment horizontal="left"/>
      <protection locked="0"/>
    </xf>
    <xf numFmtId="0" fontId="7" fillId="3" borderId="38" xfId="0" applyFont="1" applyFill="1" applyBorder="1" applyAlignment="1" applyProtection="1">
      <alignment horizontal="left"/>
      <protection locked="0"/>
    </xf>
    <xf numFmtId="0" fontId="7" fillId="16" borderId="7" xfId="0" applyFont="1" applyFill="1" applyBorder="1" applyAlignment="1" applyProtection="1">
      <alignment horizontal="left"/>
      <protection locked="0"/>
    </xf>
    <xf numFmtId="0" fontId="7" fillId="16" borderId="24" xfId="0" applyFont="1" applyFill="1" applyBorder="1" applyAlignment="1" applyProtection="1">
      <alignment horizontal="left"/>
      <protection locked="0"/>
    </xf>
    <xf numFmtId="0" fontId="7" fillId="16" borderId="11" xfId="0" applyFont="1" applyFill="1" applyBorder="1" applyAlignment="1" applyProtection="1">
      <alignment horizontal="left"/>
      <protection locked="0"/>
    </xf>
    <xf numFmtId="0" fontId="7" fillId="16" borderId="11" xfId="0" applyFont="1" applyFill="1" applyBorder="1" applyAlignment="1" applyProtection="1">
      <alignment horizontal="left"/>
    </xf>
    <xf numFmtId="0" fontId="7" fillId="3" borderId="79" xfId="0" applyFont="1" applyFill="1" applyBorder="1" applyAlignment="1" applyProtection="1">
      <alignment horizontal="left"/>
      <protection locked="0"/>
    </xf>
    <xf numFmtId="0" fontId="7" fillId="3" borderId="80" xfId="0" applyFont="1" applyFill="1" applyBorder="1" applyAlignment="1" applyProtection="1">
      <alignment horizontal="left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14" borderId="7" xfId="0" applyFont="1" applyFill="1" applyBorder="1" applyAlignment="1" applyProtection="1">
      <alignment horizontal="left"/>
      <protection locked="0"/>
    </xf>
    <xf numFmtId="0" fontId="7" fillId="14" borderId="24" xfId="0" applyFont="1" applyFill="1" applyBorder="1" applyAlignment="1" applyProtection="1">
      <alignment horizontal="left"/>
      <protection locked="0"/>
    </xf>
    <xf numFmtId="0" fontId="7" fillId="14" borderId="11" xfId="0" applyFont="1" applyFill="1" applyBorder="1" applyAlignment="1" applyProtection="1">
      <alignment horizontal="left"/>
      <protection locked="0"/>
    </xf>
    <xf numFmtId="0" fontId="7" fillId="6" borderId="38" xfId="0" applyFont="1" applyFill="1" applyBorder="1" applyAlignment="1" applyProtection="1">
      <alignment horizontal="left"/>
    </xf>
    <xf numFmtId="0" fontId="7" fillId="6" borderId="79" xfId="0" applyFont="1" applyFill="1" applyBorder="1" applyAlignment="1" applyProtection="1">
      <alignment horizontal="left"/>
    </xf>
    <xf numFmtId="0" fontId="7" fillId="14" borderId="80" xfId="0" applyFont="1" applyFill="1" applyBorder="1" applyAlignment="1" applyProtection="1">
      <alignment horizontal="left"/>
      <protection locked="0"/>
    </xf>
    <xf numFmtId="0" fontId="7" fillId="14" borderId="14" xfId="0" applyFont="1" applyFill="1" applyBorder="1" applyAlignment="1" applyProtection="1">
      <alignment horizontal="left"/>
      <protection locked="0"/>
    </xf>
    <xf numFmtId="0" fontId="7" fillId="6" borderId="7" xfId="0" applyFont="1" applyFill="1" applyBorder="1" applyAlignment="1" applyProtection="1">
      <alignment horizontal="left"/>
      <protection locked="0"/>
    </xf>
    <xf numFmtId="0" fontId="7" fillId="6" borderId="24" xfId="0" applyFont="1" applyFill="1" applyBorder="1" applyAlignment="1" applyProtection="1">
      <alignment horizontal="left"/>
      <protection locked="0"/>
    </xf>
    <xf numFmtId="0" fontId="7" fillId="14" borderId="79" xfId="0" applyFont="1" applyFill="1" applyBorder="1" applyAlignment="1" applyProtection="1">
      <alignment horizontal="left"/>
      <protection locked="0"/>
    </xf>
    <xf numFmtId="0" fontId="7" fillId="3" borderId="8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3" borderId="38" xfId="0" applyFont="1" applyFill="1" applyBorder="1" applyAlignment="1" applyProtection="1">
      <alignment horizontal="left"/>
    </xf>
    <xf numFmtId="0" fontId="7" fillId="15" borderId="7" xfId="0" applyFont="1" applyFill="1" applyBorder="1" applyAlignment="1" applyProtection="1">
      <alignment horizontal="left"/>
      <protection locked="0"/>
    </xf>
    <xf numFmtId="0" fontId="7" fillId="16" borderId="38" xfId="0" applyFont="1" applyFill="1" applyBorder="1" applyAlignment="1" applyProtection="1">
      <alignment horizontal="left"/>
      <protection locked="0"/>
    </xf>
    <xf numFmtId="164" fontId="1" fillId="0" borderId="4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4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 applyProtection="1">
      <alignment horizontal="center" vertical="center" wrapText="1"/>
    </xf>
    <xf numFmtId="164" fontId="7" fillId="0" borderId="41" xfId="0" applyNumberFormat="1" applyFont="1" applyBorder="1" applyAlignment="1" applyProtection="1">
      <alignment wrapText="1"/>
    </xf>
    <xf numFmtId="164" fontId="7" fillId="0" borderId="42" xfId="0" applyNumberFormat="1" applyFont="1" applyBorder="1" applyAlignment="1" applyProtection="1">
      <alignment wrapText="1"/>
    </xf>
    <xf numFmtId="164" fontId="7" fillId="0" borderId="40" xfId="0" applyNumberFormat="1" applyFont="1" applyBorder="1" applyAlignment="1" applyProtection="1">
      <alignment horizontal="center" vertical="center" wrapText="1"/>
    </xf>
    <xf numFmtId="164" fontId="7" fillId="0" borderId="68" xfId="0" applyNumberFormat="1" applyFont="1" applyBorder="1" applyAlignment="1" applyProtection="1">
      <alignment horizontal="center" vertical="center" wrapText="1"/>
    </xf>
    <xf numFmtId="164" fontId="7" fillId="0" borderId="85" xfId="0" applyNumberFormat="1" applyFont="1" applyBorder="1" applyAlignment="1" applyProtection="1">
      <alignment wrapText="1"/>
    </xf>
    <xf numFmtId="164" fontId="7" fillId="0" borderId="92" xfId="0" applyNumberFormat="1" applyFont="1" applyBorder="1" applyAlignment="1" applyProtection="1">
      <alignment wrapText="1"/>
    </xf>
    <xf numFmtId="0" fontId="7" fillId="0" borderId="39" xfId="0" applyFont="1" applyBorder="1" applyAlignment="1" applyProtection="1">
      <alignment horizontal="center" vertical="center"/>
    </xf>
    <xf numFmtId="0" fontId="7" fillId="0" borderId="33" xfId="0" applyFont="1" applyBorder="1" applyProtection="1"/>
    <xf numFmtId="0" fontId="9" fillId="0" borderId="100" xfId="0" applyFont="1" applyBorder="1" applyAlignment="1" applyProtection="1">
      <alignment horizontal="center" vertical="center" wrapText="1"/>
    </xf>
    <xf numFmtId="0" fontId="9" fillId="0" borderId="95" xfId="0" applyFont="1" applyBorder="1" applyAlignment="1" applyProtection="1">
      <alignment wrapText="1"/>
    </xf>
    <xf numFmtId="0" fontId="9" fillId="0" borderId="51" xfId="0" applyFont="1" applyBorder="1" applyAlignment="1" applyProtection="1">
      <alignment wrapText="1"/>
    </xf>
    <xf numFmtId="0" fontId="9" fillId="0" borderId="54" xfId="0" applyFont="1" applyBorder="1" applyAlignment="1" applyProtection="1">
      <alignment wrapText="1"/>
    </xf>
    <xf numFmtId="0" fontId="9" fillId="0" borderId="99" xfId="0" applyFont="1" applyBorder="1" applyAlignment="1" applyProtection="1">
      <alignment horizontal="center"/>
    </xf>
    <xf numFmtId="0" fontId="9" fillId="0" borderId="96" xfId="0" applyFont="1" applyBorder="1" applyAlignment="1" applyProtection="1">
      <alignment horizontal="center"/>
    </xf>
    <xf numFmtId="0" fontId="9" fillId="0" borderId="97" xfId="0" applyFont="1" applyBorder="1" applyAlignment="1" applyProtection="1">
      <alignment horizontal="center"/>
    </xf>
    <xf numFmtId="0" fontId="11" fillId="15" borderId="101" xfId="0" applyFont="1" applyFill="1" applyBorder="1" applyAlignment="1">
      <alignment horizontal="left"/>
    </xf>
    <xf numFmtId="0" fontId="11" fillId="15" borderId="102" xfId="0" applyFont="1" applyFill="1" applyBorder="1" applyAlignment="1">
      <alignment horizontal="left"/>
    </xf>
    <xf numFmtId="164" fontId="7" fillId="0" borderId="88" xfId="0" applyNumberFormat="1" applyFont="1" applyBorder="1" applyAlignment="1" applyProtection="1">
      <alignment horizontal="center" vertical="center" wrapText="1"/>
    </xf>
    <xf numFmtId="164" fontId="7" fillId="0" borderId="87" xfId="0" applyNumberFormat="1" applyFont="1" applyBorder="1" applyAlignment="1" applyProtection="1">
      <alignment horizontal="center" vertical="center" wrapText="1"/>
    </xf>
    <xf numFmtId="164" fontId="7" fillId="0" borderId="87" xfId="0" applyNumberFormat="1" applyFont="1" applyBorder="1" applyAlignment="1" applyProtection="1">
      <alignment wrapText="1"/>
    </xf>
    <xf numFmtId="164" fontId="7" fillId="0" borderId="89" xfId="0" applyNumberFormat="1" applyFont="1" applyBorder="1" applyAlignment="1" applyProtection="1">
      <alignment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7" xfId="0" applyBorder="1" applyAlignment="1">
      <alignment horizontal="center"/>
    </xf>
    <xf numFmtId="164" fontId="0" fillId="0" borderId="84" xfId="0" applyNumberFormat="1" applyBorder="1" applyAlignment="1" applyProtection="1">
      <alignment horizontal="center" vertical="center"/>
    </xf>
    <xf numFmtId="164" fontId="7" fillId="0" borderId="4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4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1" bestFit="1" customWidth="1"/>
    <col min="2" max="3" width="17.28515625" style="3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0"/>
    <col min="60" max="60" width="17.28515625" style="82"/>
    <col min="61" max="63" width="17.28515625" style="30"/>
  </cols>
  <sheetData>
    <row r="1" spans="1:63" s="30" customFormat="1" ht="15" customHeight="1" thickBot="1" x14ac:dyDescent="0.25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121</v>
      </c>
      <c r="BI1" s="66" t="s">
        <v>122</v>
      </c>
    </row>
    <row r="2" spans="1:63" s="61" customFormat="1" ht="15" customHeight="1" x14ac:dyDescent="0.2">
      <c r="A2" s="295">
        <f>Ders_Programı!B3</f>
        <v>44667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>TAR312 TARİHİ SAHA ARAŞTIRMALARI II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2">
      <c r="A3" s="296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2">
      <c r="A4" s="296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2">
      <c r="A5" s="296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2">
      <c r="A6" s="296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 xml:space="preserve">  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>TAR 110 İSLAM TARİHİ II</v>
      </c>
      <c r="AN6" s="71" t="str">
        <f>IF(ISERROR(B_2KAT!N6),IF(ERROR.TYPE(B_2KAT!N6)=7,"  ","  "),B_2KAT!N6)</f>
        <v>TAR 110 İSLAM TARİHİ II</v>
      </c>
      <c r="AO6" s="71" t="str">
        <f>IF(ISERROR(B_2KAT!O6),IF(ERROR.TYPE(B_2KAT!O6)=7,"  ","  "),B_2KAT!O6)</f>
        <v>TAR 110 İSLAM TARİHİ II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2">
      <c r="A7" s="296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2">
      <c r="A8" s="296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>TAR208 TÜRK TAR. KAY. II</v>
      </c>
      <c r="AN8" s="71" t="str">
        <f>IF(ISERROR(B_2KAT!N8),IF(ERROR.TYPE(B_2KAT!N8)=7,"  ","  "),B_2KAT!N8)</f>
        <v>TAR208 TÜRK TAR. KAY. II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2">
      <c r="A9" s="296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2">
      <c r="A10" s="296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>
        <f>IF(ISERROR(B_2KAT!M10),IF(ERROR.TYPE(B_2KAT!M10)=7,"  ","  "),B_2KAT!M10)</f>
        <v>0</v>
      </c>
      <c r="AN10" s="71">
        <f>IF(ISERROR(B_2KAT!N10),IF(ERROR.TYPE(B_2KAT!N10)=7,"  ","  "),B_2KAT!N10)</f>
        <v>0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2">
      <c r="A11" s="296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2">
      <c r="A12" s="296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>TAR 326 OSMANLI TARİHİ SEMİNERİ II</v>
      </c>
      <c r="AN12" s="71" t="str">
        <f>IF(ISERROR(B_2KAT!N12),IF(ERROR.TYPE(B_2KAT!N12)=7,"  ","  "),B_2KAT!N12)</f>
        <v>TAR 326 OSMANLI TARİHİ SEMİNERİ II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2">
      <c r="A13" s="296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2">
      <c r="A14" s="296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2">
      <c r="A15" s="296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2">
      <c r="A16" s="296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>TAR442 MİTOLOJİ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2">
      <c r="A17" s="296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2">
      <c r="A18" s="296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2">
      <c r="A19" s="296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2">
      <c r="A20" s="296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2">
      <c r="A21" s="296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5">
      <c r="A22" s="297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5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2">
      <c r="A24" s="295">
        <f>Ders_Programı!B25</f>
        <v>44668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2">
      <c r="A25" s="296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2">
      <c r="A26" s="296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2">
      <c r="A27" s="296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2">
      <c r="A28" s="296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 xml:space="preserve">  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2">
      <c r="A29" s="296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2">
      <c r="A30" s="296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 xml:space="preserve">  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2">
      <c r="A31" s="296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2">
      <c r="A32" s="296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2">
      <c r="A33" s="296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2">
      <c r="A34" s="296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2">
      <c r="A35" s="296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2">
      <c r="A36" s="296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2">
      <c r="A37" s="296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2">
      <c r="A38" s="296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2">
      <c r="A39" s="296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2">
      <c r="A40" s="296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2">
      <c r="A41" s="296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2">
      <c r="A42" s="296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2">
      <c r="A43" s="296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5">
      <c r="A44" s="297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5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2">
      <c r="A46" s="295">
        <f>Ders_Programı!B47</f>
        <v>44669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>TAR314 TÜRK. KÜL.VE MED.T. II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2">
      <c r="A47" s="296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2">
      <c r="A48" s="296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2">
      <c r="A49" s="296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2">
      <c r="A50" s="296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 xml:space="preserve">  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>TAR112 OSMANLI TÜRKÇESİ II</v>
      </c>
      <c r="AN50" s="71" t="str">
        <f>IF(ISERROR(B_2KAT!N50),IF(ERROR.TYPE(B_2KAT!N50)=7,"  ","  "),B_2KAT!N50)</f>
        <v>TAR112 OSMANLI TÜRKÇESİ II</v>
      </c>
      <c r="AO50" s="71" t="str">
        <f>IF(ISERROR(B_2KAT!O50),IF(ERROR.TYPE(B_2KAT!O50)=7,"  ","  "),B_2KAT!O50)</f>
        <v>TAR112 OSMANLI TÜRKÇESİ II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2">
      <c r="A51" s="296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2">
      <c r="A52" s="296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>TAR206 ÇAĞDAŞ TÜRK DÜN. TAR. II</v>
      </c>
      <c r="AN52" s="71" t="str">
        <f>IF(ISERROR(B_2KAT!N52),IF(ERROR.TYPE(B_2KAT!N52)=7,"  ","  "),B_2KAT!N52)</f>
        <v>TAR206 ÇAĞDAŞ TÜRK DÜN. TAR. II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2">
      <c r="A53" s="296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2">
      <c r="A54" s="296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2">
      <c r="A55" s="296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2">
      <c r="A56" s="296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>TAR412 TARİH FELSEFESİ II</v>
      </c>
      <c r="AN56" s="71" t="str">
        <f>IF(ISERROR(B_2KAT!N56),IF(ERROR.TYPE(B_2KAT!N56)=7,"  ","  "),B_2KAT!N56)</f>
        <v>TAR412 TARİH FELSEFESİ II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2">
      <c r="A57" s="296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2">
      <c r="A58" s="296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>
        <f>IF(ISERROR(B_2KAT!N58),IF(ERROR.TYPE(B_2KAT!N58)=7,"  ","  "),B_2KAT!N58)</f>
        <v>0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2">
      <c r="A59" s="296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2">
      <c r="A60" s="296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TAR 238 ANADOLU BEYLİKLERİ TRH.</v>
      </c>
      <c r="AN60" s="71" t="str">
        <f>IF(ISERROR(B_2KAT!N60),IF(ERROR.TYPE(B_2KAT!N60)=7,"  ","  "),B_2KAT!N60)</f>
        <v xml:space="preserve"> TAR 238 ANADOLU BEYLİKLERİ TRH.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2">
      <c r="A61" s="296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2">
      <c r="A62" s="296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>
        <f>IF(ISERROR(B_2KAT!M62),IF(ERROR.TYPE(B_2KAT!M62)=7,"  ","  "),B_2KAT!M62)</f>
        <v>0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2">
      <c r="A63" s="296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2">
      <c r="A64" s="296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2">
      <c r="A65" s="296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5">
      <c r="A66" s="297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5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2">
      <c r="A68" s="295">
        <f>Ders_Programı!B69</f>
        <v>44670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>TAR316 OSMANLI TAR. (1600-1700)</v>
      </c>
      <c r="AN68" s="68" t="str">
        <f>IF(ISERROR(B_2KAT!N68),IF(ERROR.TYPE(B_2KAT!N68)=7,"  ","  "),B_2KAT!N68)</f>
        <v>TAR316 OSMANLI TAR. (1600-1700)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2">
      <c r="A69" s="296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2">
      <c r="A70" s="296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2">
      <c r="A71" s="296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2">
      <c r="A72" s="296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>TAR108 TÜRKİYE SEL.DEV.TAR</v>
      </c>
      <c r="AN72" s="71" t="str">
        <f>IF(ISERROR(B_2KAT!N72),IF(ERROR.TYPE(B_2KAT!N72)=7,"  ","  "),B_2KAT!N72)</f>
        <v>TAR108 TÜRKİYE SEL.DEV.TAR</v>
      </c>
      <c r="AO72" s="71" t="str">
        <f>IF(ISERROR(B_2KAT!O72),IF(ERROR.TYPE(B_2KAT!O72)=7,"  ","  "),B_2KAT!O72)</f>
        <v>TAR108 TÜRKİYE SEL.DEV.TAR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2">
      <c r="A73" s="296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2">
      <c r="A74" s="296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>TAR214 AVR. YENİÇAĞ TAR</v>
      </c>
      <c r="AN74" s="71" t="str">
        <f>IF(ISERROR(B_2KAT!N74),IF(ERROR.TYPE(B_2KAT!N74)=7,"  ","  "),B_2KAT!N74)</f>
        <v>TAR214 AVR. YENİÇAĞ TAR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2">
      <c r="A75" s="296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2">
      <c r="A76" s="296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>
        <f>IF(ISERROR(B_2KAT!M76),IF(ERROR.TYPE(B_2KAT!M76)=7,"  ","  "),B_2KAT!M76)</f>
        <v>0</v>
      </c>
      <c r="AN76" s="71">
        <f>IF(ISERROR(B_2KAT!N76),IF(ERROR.TYPE(B_2KAT!N76)=7,"  ","  "),B_2KAT!N76)</f>
        <v>0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2">
      <c r="A77" s="296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2">
      <c r="A78" s="296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>TAR408 XX.YY.DÜNYA TAR. II</v>
      </c>
      <c r="AN78" s="71" t="str">
        <f>IF(ISERROR(B_2KAT!N78),IF(ERROR.TYPE(B_2KAT!N78)=7,"  ","  "),B_2KAT!N78)</f>
        <v>TAR408 XX.YY.DÜNYA TAR. II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2">
      <c r="A79" s="296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2">
      <c r="A80" s="296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>
        <f>IF(ISERROR(B_2KAT!M80),IF(ERROR.TYPE(B_2KAT!M80)=7,"  ","  "),B_2KAT!M80)</f>
        <v>0</v>
      </c>
      <c r="AN80" s="71">
        <f>IF(ISERROR(B_2KAT!N80),IF(ERROR.TYPE(B_2KAT!N80)=7,"  ","  "),B_2KAT!N80)</f>
        <v>0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2">
      <c r="A81" s="296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2">
      <c r="A82" s="296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>TAR230 BİZANS TARİHİ</v>
      </c>
      <c r="AN82" s="71" t="str">
        <f>IF(ISERROR(B_2KAT!N82),IF(ERROR.TYPE(B_2KAT!N82)=7,"  ","  "),B_2KAT!N82)</f>
        <v>TAR230 BİZANS TARİHİ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2">
      <c r="A83" s="296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2">
      <c r="A84" s="296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2">
      <c r="A85" s="296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2">
      <c r="A86" s="296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>TAR324 OSMANLI PALEOGRAFYASI II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2">
      <c r="A87" s="296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5">
      <c r="A88" s="297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5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2">
      <c r="A90" s="295">
        <f>Ders_Programı!B91</f>
        <v>44671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2">
      <c r="A91" s="296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2">
      <c r="A92" s="296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2">
      <c r="A93" s="296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2">
      <c r="A94" s="296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 xml:space="preserve">  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2">
      <c r="A95" s="296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2">
      <c r="A96" s="296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 xml:space="preserve">  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2">
      <c r="A97" s="296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2">
      <c r="A98" s="296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 t="str">
        <f>IF(ISERROR(A_Blok!F98),IF(ERROR.TYPE(A_Blok!F98)=7,"  ","  "),A_Blok!F98)</f>
        <v xml:space="preserve">  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2">
      <c r="A99" s="296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2">
      <c r="A100" s="296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>TAR210 T.C. SİYASAL TARİHİ II</v>
      </c>
      <c r="AN100" s="71" t="str">
        <f>IF(ISERROR(B_2KAT!N100),IF(ERROR.TYPE(B_2KAT!N100)=7,"  ","  "),B_2KAT!N100)</f>
        <v>TAR210 T.C. SİYASAL TARİHİ II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2">
      <c r="A101" s="296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2">
      <c r="A102" s="296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>
        <f>IF(ISERROR(B_2KAT!M102),IF(ERROR.TYPE(B_2KAT!M102)=7,"  ","  "),B_2KAT!M102)</f>
        <v>0</v>
      </c>
      <c r="AN102" s="71">
        <f>IF(ISERROR(B_2KAT!N102),IF(ERROR.TYPE(B_2KAT!N102)=7,"  ","  "),B_2KAT!N102)</f>
        <v>0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2">
      <c r="A103" s="296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2">
      <c r="A104" s="296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>TAR330 HAÇLI SEFERLERİ TRH.</v>
      </c>
      <c r="AN104" s="71" t="str">
        <f>IF(ISERROR(B_2KAT!N104),IF(ERROR.TYPE(B_2KAT!N104)=7,"  ","  "),B_2KAT!N104)</f>
        <v>TAR330 HAÇLI SEFERLERİ TRH.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2">
      <c r="A105" s="296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2">
      <c r="A106" s="296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>
        <f>IF(ISERROR(B_2KAT!M106),IF(ERROR.TYPE(B_2KAT!M106)=7,"  ","  "),B_2KAT!M106)</f>
        <v>0</v>
      </c>
      <c r="AN106" s="71">
        <f>IF(ISERROR(B_2KAT!N106),IF(ERROR.TYPE(B_2KAT!N106)=7,"  ","  "),B_2KAT!N106)</f>
        <v>0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2">
      <c r="A107" s="296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2">
      <c r="A108" s="296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>TAR 428 SÖMÜRGECİLİK TARİHİ</v>
      </c>
      <c r="AN108" s="71" t="str">
        <f>IF(ISERROR(B_2KAT!N108),IF(ERROR.TYPE(B_2KAT!N108)=7,"  ","  "),B_2KAT!N108)</f>
        <v>TAR 428 SÖMÜRGECİLİK TARİHİ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2">
      <c r="A109" s="296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5">
      <c r="A110" s="297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5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2">
      <c r="A112" s="295">
        <f>Ders_Programı!B113</f>
        <v>44672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TAR 338 TC DIŞ POLİTİKASI II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2">
      <c r="A113" s="296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2">
      <c r="A114" s="296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2">
      <c r="A115" s="296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2">
      <c r="A116" s="296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>TAR104 GENEL TÜRK TAR.II</v>
      </c>
      <c r="AN116" s="71" t="str">
        <f>IF(ISERROR(B_2KAT!N116),IF(ERROR.TYPE(B_2KAT!N116)=7,"  ","  "),B_2KAT!N116)</f>
        <v>TAR104 GENEL TÜRK TAR.II</v>
      </c>
      <c r="AO116" s="71" t="str">
        <f>IF(ISERROR(B_2KAT!O116),IF(ERROR.TYPE(B_2KAT!O116)=7,"  ","  "),B_2KAT!O116)</f>
        <v>TAR104 GENEL TÜRK TAR.II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2">
      <c r="A117" s="296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2">
      <c r="A118" s="296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>TAR202 OSM. TAR. METİNLERİ II</v>
      </c>
      <c r="AN118" s="71" t="str">
        <f>IF(ISERROR(B_2KAT!N118),IF(ERROR.TYPE(B_2KAT!N118)=7,"  ","  "),B_2KAT!N118)</f>
        <v>TAR202 OSM. TAR. METİNLERİ II</v>
      </c>
      <c r="AO118" s="71" t="str">
        <f>IF(ISERROR(B_2KAT!O118),IF(ERROR.TYPE(B_2KAT!O118)=7,"  ","  "),B_2KAT!O118)</f>
        <v>TAR202 OSM. TAR. METİNLERİ II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2">
      <c r="A119" s="296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2">
      <c r="A120" s="296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2">
      <c r="A121" s="296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2">
      <c r="A122" s="296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>TAR414 OSMANLI TAR. (1800-1900)</v>
      </c>
      <c r="AN122" s="71" t="str">
        <f>IF(ISERROR(B_2KAT!N122),IF(ERROR.TYPE(B_2KAT!N122)=7,"  ","  "),B_2KAT!N122)</f>
        <v>TAR414 OSMANLI TAR. (1800-1900)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2">
      <c r="A123" s="296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2">
      <c r="A124" s="296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>
        <f>IF(ISERROR(B_2KAT!M124),IF(ERROR.TYPE(B_2KAT!M124)=7,"  ","  "),B_2KAT!M124)</f>
        <v>0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2">
      <c r="A125" s="296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2">
      <c r="A126" s="296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TAR232 ESKİÇAĞ ÖNASYA TARİHİ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2">
      <c r="A127" s="296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2">
      <c r="A128" s="296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>
        <f>IF(ISERROR(B_2KAT!M128),IF(ERROR.TYPE(B_2KAT!M128)=7,"  ","  "),B_2KAT!M128)</f>
        <v>0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2">
      <c r="A129" s="296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2">
      <c r="A130" s="296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>TAR336 HELEN ve ROMA DÖN. ANADOLU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2">
      <c r="A131" s="296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5">
      <c r="A132" s="297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5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2">
      <c r="A134" s="295">
        <f>Ders_Programı!B135</f>
        <v>44673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>TAR306 YAKINÇAĞ. AVR. TAR.II</v>
      </c>
      <c r="AN134" s="68" t="str">
        <f>IF(ISERROR(B_2KAT!N134),IF(ERROR.TYPE(B_2KAT!N134)=7,"  ","  "),B_2KAT!N134)</f>
        <v>TAR306 YAKINÇAĞ. AVR. TAR.II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2">
      <c r="A135" s="296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2">
      <c r="A136" s="296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2">
      <c r="A137" s="296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2">
      <c r="A138" s="296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>TAR114 ESKİÇAĞ TARİHİ II</v>
      </c>
      <c r="AN138" s="71" t="str">
        <f>IF(ISERROR(B_2KAT!N138),IF(ERROR.TYPE(B_2KAT!N138)=7,"  ","  "),B_2KAT!N138)</f>
        <v>TAR114 ESKİÇAĞ TARİHİ II</v>
      </c>
      <c r="AO138" s="71" t="str">
        <f>IF(ISERROR(B_2KAT!O138),IF(ERROR.TYPE(B_2KAT!O138)=7,"  ","  "),B_2KAT!O138)</f>
        <v>TAR114 ESKİÇAĞ TARİHİ II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2">
      <c r="A139" s="296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2">
      <c r="A140" s="296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>TAR218 OSM. TAR. (1400-1500)</v>
      </c>
      <c r="AN140" s="71" t="str">
        <f>IF(ISERROR(B_2KAT!N140),IF(ERROR.TYPE(B_2KAT!N140)=7,"  ","  "),B_2KAT!N140)</f>
        <v>TAR218 OSM. TAR. (1400-1500)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2">
      <c r="A141" s="296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2">
      <c r="A142" s="296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>
        <f>IF(ISERROR(B_2KAT!M142),IF(ERROR.TYPE(B_2KAT!M142)=7,"  ","  "),B_2KAT!M142)</f>
        <v>0</v>
      </c>
      <c r="AN142" s="71">
        <f>IF(ISERROR(B_2KAT!N142),IF(ERROR.TYPE(B_2KAT!N142)=7,"  ","  "),B_2KAT!N142)</f>
        <v>0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2">
      <c r="A143" s="296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2">
      <c r="A144" s="296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>TAR436 OSMANLI İKTİSAT TARİHİ II</v>
      </c>
      <c r="AN144" s="71" t="str">
        <f>IF(ISERROR(B_2KAT!N144),IF(ERROR.TYPE(B_2KAT!N144)=7,"  ","  "),B_2KAT!N144)</f>
        <v>TAR436 OSMANLI İKTİSAT TARİHİ II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2">
      <c r="A145" s="296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2">
      <c r="A146" s="296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>
        <f>IF(ISERROR(B_2KAT!M146),IF(ERROR.TYPE(B_2KAT!M146)=7,"  ","  "),B_2KAT!M146)</f>
        <v>0</v>
      </c>
      <c r="AN146" s="71">
        <f>IF(ISERROR(B_2KAT!N146),IF(ERROR.TYPE(B_2KAT!N146)=7,"  ","  "),B_2KAT!N146)</f>
        <v>0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2">
      <c r="A147" s="296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2">
      <c r="A148" s="296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>TAR242 ROMA TARİHİ</v>
      </c>
      <c r="AN148" s="71" t="str">
        <f>IF(ISERROR(B_2KAT!N148),IF(ERROR.TYPE(B_2KAT!N148)=7,"  ","  "),B_2KAT!N148)</f>
        <v>TAR242 ROMA TARİHİ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2">
      <c r="A149" s="296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2">
      <c r="A150" s="296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2">
      <c r="A151" s="296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2">
      <c r="A152" s="296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2">
      <c r="A153" s="296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5">
      <c r="A154" s="297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5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2">
      <c r="A156" s="295">
        <f>Ders_Programı!B157</f>
        <v>44674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2">
      <c r="A157" s="296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2">
      <c r="A158" s="296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2">
      <c r="A159" s="296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2">
      <c r="A160" s="296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2">
      <c r="A161" s="296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2">
      <c r="A162" s="296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2">
      <c r="A163" s="296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2">
      <c r="A164" s="296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2">
      <c r="A165" s="296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2">
      <c r="A166" s="296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2">
      <c r="A167" s="296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2">
      <c r="A168" s="296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2">
      <c r="A169" s="296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2">
      <c r="A170" s="296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2">
      <c r="A171" s="296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2">
      <c r="A172" s="296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2">
      <c r="A173" s="296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2">
      <c r="A174" s="296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2">
      <c r="A175" s="296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5">
      <c r="A176" s="297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5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2">
      <c r="A178" s="295">
        <f>Ders_Programı!B179</f>
        <v>44675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2">
      <c r="A179" s="296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2">
      <c r="A180" s="296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2">
      <c r="A181" s="296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2">
      <c r="A182" s="296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2">
      <c r="A183" s="296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2">
      <c r="A184" s="296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2">
      <c r="A185" s="296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2">
      <c r="A186" s="296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2">
      <c r="A187" s="296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2">
      <c r="A188" s="296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2">
      <c r="A189" s="296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2">
      <c r="A190" s="296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2">
      <c r="A191" s="296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2">
      <c r="A192" s="296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2">
      <c r="A193" s="296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2">
      <c r="A194" s="296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2">
      <c r="A195" s="296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2">
      <c r="A196" s="296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2">
      <c r="A197" s="296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5">
      <c r="A198" s="297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5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2">
      <c r="A200" s="295">
        <f>Ders_Programı!B201</f>
        <v>44676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2">
      <c r="A201" s="296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2">
      <c r="A202" s="296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2">
      <c r="A203" s="296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2">
      <c r="A204" s="296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2">
      <c r="A205" s="296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2">
      <c r="A206" s="296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2">
      <c r="A207" s="296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2">
      <c r="A208" s="296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2">
      <c r="A209" s="296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2">
      <c r="A210" s="296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2">
      <c r="A211" s="296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2">
      <c r="A212" s="296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2">
      <c r="A213" s="296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2">
      <c r="A214" s="296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2">
      <c r="A215" s="296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2">
      <c r="A216" s="296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2">
      <c r="A217" s="296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2">
      <c r="A218" s="296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2">
      <c r="A219" s="296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5">
      <c r="A220" s="297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5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2">
      <c r="A222" s="295">
        <f>Ders_Programı!B223</f>
        <v>44677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2">
      <c r="A223" s="296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2">
      <c r="A224" s="296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2">
      <c r="A225" s="296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2">
      <c r="A226" s="296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2">
      <c r="A227" s="296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2">
      <c r="A228" s="296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2">
      <c r="A229" s="296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2">
      <c r="A230" s="296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2">
      <c r="A231" s="296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2">
      <c r="A232" s="296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2">
      <c r="A233" s="296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2">
      <c r="A234" s="296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2">
      <c r="A235" s="296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2">
      <c r="A236" s="296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2">
      <c r="A237" s="296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2">
      <c r="A238" s="296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2">
      <c r="A239" s="296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2">
      <c r="A240" s="296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2">
      <c r="A241" s="296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5">
      <c r="A242" s="297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5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2">
      <c r="A244" s="295">
        <f>Ders_Programı!B245</f>
        <v>44678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2">
      <c r="A245" s="296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2">
      <c r="A246" s="296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2">
      <c r="A247" s="296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2">
      <c r="A248" s="296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2">
      <c r="A249" s="296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2">
      <c r="A250" s="296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2">
      <c r="A251" s="296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2">
      <c r="A252" s="296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2">
      <c r="A253" s="296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2">
      <c r="A254" s="296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2">
      <c r="A255" s="296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2">
      <c r="A256" s="296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2">
      <c r="A257" s="296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2">
      <c r="A258" s="296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2">
      <c r="A259" s="296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2">
      <c r="A260" s="296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2">
      <c r="A261" s="296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2">
      <c r="A262" s="296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2">
      <c r="A263" s="296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5">
      <c r="A264" s="297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5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2">
      <c r="A266" s="295">
        <f>Ders_Programı!B267</f>
        <v>44679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2">
      <c r="A267" s="296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2">
      <c r="A268" s="296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2">
      <c r="A269" s="296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2">
      <c r="A270" s="296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2">
      <c r="A271" s="296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2">
      <c r="A272" s="296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2">
      <c r="A273" s="296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2">
      <c r="A274" s="296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2">
      <c r="A275" s="296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2">
      <c r="A276" s="296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2">
      <c r="A277" s="296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2">
      <c r="A278" s="296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2">
      <c r="A279" s="296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2">
      <c r="A280" s="296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2">
      <c r="A281" s="296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2">
      <c r="A282" s="296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2">
      <c r="A283" s="296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2">
      <c r="A284" s="296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2">
      <c r="A285" s="296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5">
      <c r="A286" s="297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5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2">
      <c r="A288" s="295">
        <f>Ders_Programı!B289</f>
        <v>44680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2">
      <c r="A289" s="296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2">
      <c r="A290" s="296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2">
      <c r="A291" s="296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2">
      <c r="A292" s="296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2">
      <c r="A293" s="296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2">
      <c r="A294" s="296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2">
      <c r="A295" s="296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2">
      <c r="A296" s="296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2">
      <c r="A297" s="296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2">
      <c r="A298" s="296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2">
      <c r="A299" s="296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2">
      <c r="A300" s="296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2">
      <c r="A301" s="296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2">
      <c r="A302" s="296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2">
      <c r="A303" s="296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2">
      <c r="A304" s="296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2">
      <c r="A305" s="296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2">
      <c r="A306" s="296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2">
      <c r="A307" s="296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5">
      <c r="A308" s="297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2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1" customFormat="1" ht="13.5" customHeight="1" x14ac:dyDescent="0.2">
      <c r="A3" s="343" t="s">
        <v>128</v>
      </c>
      <c r="B3" s="29">
        <v>1</v>
      </c>
      <c r="C3" s="33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1" customFormat="1" ht="13.5" hidden="1" customHeight="1" x14ac:dyDescent="0.2">
      <c r="A4" s="343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2">
      <c r="A5" s="344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2">
      <c r="A6" s="344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2">
      <c r="A7" s="344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2">
      <c r="A8" s="344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2">
      <c r="A9" s="344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2">
      <c r="A10" s="344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2">
      <c r="A11" s="344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2">
      <c r="A12" s="344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2">
      <c r="A13" s="344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2">
      <c r="A14" s="344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2">
      <c r="A15" s="344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2">
      <c r="A16" s="344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2">
      <c r="A17" s="344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2">
      <c r="A18" s="344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2">
      <c r="A19" s="344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2">
      <c r="A20" s="344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2">
      <c r="A21" s="344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2">
      <c r="A22" s="344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5">
      <c r="A23" s="344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98"/>
      <c r="B1" s="299"/>
      <c r="C1" s="299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300">
        <f>Ders_Programı!B3</f>
        <v>44667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ht="15.75" thickBot="1" x14ac:dyDescent="0.25">
      <c r="A3" s="301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301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ht="15.75" thickBot="1" x14ac:dyDescent="0.25">
      <c r="A5" s="301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301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ht="15.75" thickBot="1" x14ac:dyDescent="0.25">
      <c r="A7" s="301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301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ht="15.75" thickBot="1" x14ac:dyDescent="0.25">
      <c r="A9" s="301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301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5">
      <c r="A11" s="301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301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ht="15.75" thickBot="1" x14ac:dyDescent="0.25">
      <c r="A13" s="301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301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ht="15.75" thickBot="1" x14ac:dyDescent="0.25">
      <c r="A15" s="301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301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ht="15.75" thickBot="1" x14ac:dyDescent="0.25">
      <c r="A17" s="301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301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ht="15.75" thickBot="1" x14ac:dyDescent="0.25">
      <c r="A19" s="301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301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5">
      <c r="A21" s="301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301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1" customFormat="1" ht="15.75" thickBot="1" x14ac:dyDescent="0.25">
      <c r="A24" s="300">
        <f>Ders_Programı!B25</f>
        <v>44668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ht="15.75" thickBot="1" x14ac:dyDescent="0.25">
      <c r="A25" s="301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301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ht="15.75" thickBot="1" x14ac:dyDescent="0.25">
      <c r="A27" s="301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301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ht="15.75" thickBot="1" x14ac:dyDescent="0.25">
      <c r="A29" s="301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301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ht="15.75" thickBot="1" x14ac:dyDescent="0.25">
      <c r="A31" s="301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301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5">
      <c r="A33" s="301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301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ht="15.75" thickBot="1" x14ac:dyDescent="0.25">
      <c r="A35" s="301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301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ht="15.75" thickBot="1" x14ac:dyDescent="0.25">
      <c r="A37" s="301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301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ht="15.75" thickBot="1" x14ac:dyDescent="0.25">
      <c r="A39" s="301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301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ht="15.75" thickBot="1" x14ac:dyDescent="0.25">
      <c r="A41" s="301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301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5">
      <c r="A43" s="301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301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1" customFormat="1" ht="15.75" thickBot="1" x14ac:dyDescent="0.25">
      <c r="A46" s="300">
        <f>Ders_Programı!B47</f>
        <v>44669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ht="15.75" thickBot="1" x14ac:dyDescent="0.25">
      <c r="A47" s="301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301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ht="15.75" thickBot="1" x14ac:dyDescent="0.25">
      <c r="A49" s="301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301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ht="15.75" thickBot="1" x14ac:dyDescent="0.25">
      <c r="A51" s="301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301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ht="15.75" thickBot="1" x14ac:dyDescent="0.25">
      <c r="A53" s="301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301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5">
      <c r="A55" s="301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301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ht="15.75" thickBot="1" x14ac:dyDescent="0.25">
      <c r="A57" s="301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301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ht="15.75" thickBot="1" x14ac:dyDescent="0.25">
      <c r="A59" s="301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301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ht="15.75" thickBot="1" x14ac:dyDescent="0.25">
      <c r="A61" s="301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301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ht="15.75" thickBot="1" x14ac:dyDescent="0.25">
      <c r="A63" s="301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301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5">
      <c r="A65" s="301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301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1" customFormat="1" ht="15.75" thickBot="1" x14ac:dyDescent="0.25">
      <c r="A68" s="300">
        <f>Ders_Programı!B69</f>
        <v>44670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ht="15.75" thickBot="1" x14ac:dyDescent="0.25">
      <c r="A69" s="301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301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ht="15.75" thickBot="1" x14ac:dyDescent="0.25">
      <c r="A71" s="301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301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ht="15.75" thickBot="1" x14ac:dyDescent="0.25">
      <c r="A73" s="301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301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ht="15.75" thickBot="1" x14ac:dyDescent="0.25">
      <c r="A75" s="301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301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5">
      <c r="A77" s="301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301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ht="15.75" thickBot="1" x14ac:dyDescent="0.25">
      <c r="A79" s="301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301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ht="15.75" thickBot="1" x14ac:dyDescent="0.25">
      <c r="A81" s="301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301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ht="15.75" thickBot="1" x14ac:dyDescent="0.25">
      <c r="A83" s="301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301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ht="15.75" thickBot="1" x14ac:dyDescent="0.25">
      <c r="A85" s="301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301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5">
      <c r="A87" s="301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301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1" customFormat="1" ht="15.75" thickBot="1" x14ac:dyDescent="0.25">
      <c r="A90" s="300">
        <f>Ders_Programı!B91</f>
        <v>44671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ht="15.75" thickBot="1" x14ac:dyDescent="0.25">
      <c r="A91" s="301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301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ht="15.75" thickBot="1" x14ac:dyDescent="0.25">
      <c r="A93" s="301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301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ht="15.75" thickBot="1" x14ac:dyDescent="0.25">
      <c r="A95" s="301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301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ht="15.75" thickBot="1" x14ac:dyDescent="0.25">
      <c r="A97" s="301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301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5">
      <c r="A99" s="301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301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ht="15.75" thickBot="1" x14ac:dyDescent="0.25">
      <c r="A101" s="301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301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ht="15.75" thickBot="1" x14ac:dyDescent="0.25">
      <c r="A103" s="301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301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ht="15.75" thickBot="1" x14ac:dyDescent="0.25">
      <c r="A105" s="301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301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ht="15.75" thickBot="1" x14ac:dyDescent="0.25">
      <c r="A107" s="301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301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5">
      <c r="A109" s="301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301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1" customFormat="1" ht="15.75" thickBot="1" x14ac:dyDescent="0.25">
      <c r="A112" s="300">
        <f>Ders_Programı!B113</f>
        <v>44672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ht="15.75" thickBot="1" x14ac:dyDescent="0.25">
      <c r="A113" s="301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301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ht="15.75" thickBot="1" x14ac:dyDescent="0.25">
      <c r="A115" s="301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301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ht="15.75" thickBot="1" x14ac:dyDescent="0.25">
      <c r="A117" s="301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301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ht="15.75" thickBot="1" x14ac:dyDescent="0.25">
      <c r="A119" s="301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301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5">
      <c r="A121" s="301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301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ht="15.75" thickBot="1" x14ac:dyDescent="0.25">
      <c r="A123" s="301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301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ht="15.75" thickBot="1" x14ac:dyDescent="0.25">
      <c r="A125" s="301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301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ht="15.75" thickBot="1" x14ac:dyDescent="0.25">
      <c r="A127" s="301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301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ht="15.75" thickBot="1" x14ac:dyDescent="0.25">
      <c r="A129" s="301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301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5">
      <c r="A131" s="301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301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1" customFormat="1" ht="15.75" thickBot="1" x14ac:dyDescent="0.25">
      <c r="A134" s="300">
        <f>Ders_Programı!B135</f>
        <v>44673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ht="15.75" thickBot="1" x14ac:dyDescent="0.25">
      <c r="A135" s="301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301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ht="15.75" thickBot="1" x14ac:dyDescent="0.25">
      <c r="A137" s="301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301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ht="15.75" thickBot="1" x14ac:dyDescent="0.25">
      <c r="A139" s="301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301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ht="15.75" thickBot="1" x14ac:dyDescent="0.25">
      <c r="A141" s="301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301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5">
      <c r="A143" s="301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301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ht="15.75" thickBot="1" x14ac:dyDescent="0.25">
      <c r="A145" s="301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301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ht="15.75" thickBot="1" x14ac:dyDescent="0.25">
      <c r="A147" s="301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301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ht="15.75" thickBot="1" x14ac:dyDescent="0.25">
      <c r="A149" s="301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301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ht="15.75" thickBot="1" x14ac:dyDescent="0.25">
      <c r="A151" s="301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301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5">
      <c r="A153" s="301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301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1" customFormat="1" ht="15.75" thickBot="1" x14ac:dyDescent="0.25">
      <c r="A156" s="300">
        <f>Ders_Programı!B157</f>
        <v>44674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ht="15.75" thickBot="1" x14ac:dyDescent="0.25">
      <c r="A157" s="301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301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ht="15.75" thickBot="1" x14ac:dyDescent="0.25">
      <c r="A159" s="301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301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ht="15.75" thickBot="1" x14ac:dyDescent="0.25">
      <c r="A161" s="301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301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ht="15.75" thickBot="1" x14ac:dyDescent="0.25">
      <c r="A163" s="301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301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5">
      <c r="A165" s="301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301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ht="15.75" thickBot="1" x14ac:dyDescent="0.25">
      <c r="A167" s="301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301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ht="15.75" thickBot="1" x14ac:dyDescent="0.25">
      <c r="A169" s="301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301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ht="15.75" thickBot="1" x14ac:dyDescent="0.25">
      <c r="A171" s="301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301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ht="15.75" thickBot="1" x14ac:dyDescent="0.25">
      <c r="A173" s="301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301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5">
      <c r="A175" s="301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301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1" customFormat="1" ht="15.75" thickBot="1" x14ac:dyDescent="0.25">
      <c r="A178" s="300">
        <f>Ders_Programı!B179</f>
        <v>44675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ht="15.75" thickBot="1" x14ac:dyDescent="0.25">
      <c r="A179" s="301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301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ht="15.75" thickBot="1" x14ac:dyDescent="0.25">
      <c r="A181" s="301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301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ht="15.75" thickBot="1" x14ac:dyDescent="0.25">
      <c r="A183" s="301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301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ht="15.75" thickBot="1" x14ac:dyDescent="0.25">
      <c r="A185" s="301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301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5">
      <c r="A187" s="301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301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ht="15.75" thickBot="1" x14ac:dyDescent="0.25">
      <c r="A189" s="301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301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ht="15.75" thickBot="1" x14ac:dyDescent="0.25">
      <c r="A191" s="301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301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ht="15.75" thickBot="1" x14ac:dyDescent="0.25">
      <c r="A193" s="301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301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ht="15.75" thickBot="1" x14ac:dyDescent="0.25">
      <c r="A195" s="301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301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5">
      <c r="A197" s="301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301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1" customFormat="1" ht="15.75" thickBot="1" x14ac:dyDescent="0.25">
      <c r="A200" s="300">
        <f>Ders_Programı!B201</f>
        <v>44676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ht="15.75" thickBot="1" x14ac:dyDescent="0.25">
      <c r="A201" s="301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301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ht="15.75" thickBot="1" x14ac:dyDescent="0.25">
      <c r="A203" s="301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301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ht="15.75" thickBot="1" x14ac:dyDescent="0.25">
      <c r="A205" s="301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301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ht="15.75" thickBot="1" x14ac:dyDescent="0.25">
      <c r="A207" s="301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301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5">
      <c r="A209" s="301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301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ht="15.75" thickBot="1" x14ac:dyDescent="0.25">
      <c r="A211" s="301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301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ht="15.75" thickBot="1" x14ac:dyDescent="0.25">
      <c r="A213" s="301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301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ht="15.75" thickBot="1" x14ac:dyDescent="0.25">
      <c r="A215" s="301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301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ht="15.75" thickBot="1" x14ac:dyDescent="0.25">
      <c r="A217" s="301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301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5">
      <c r="A219" s="301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301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1" customFormat="1" ht="15.75" thickBot="1" x14ac:dyDescent="0.25">
      <c r="A222" s="300">
        <f>Ders_Programı!B223</f>
        <v>44677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ht="15.75" thickBot="1" x14ac:dyDescent="0.25">
      <c r="A223" s="301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301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ht="15.75" thickBot="1" x14ac:dyDescent="0.25">
      <c r="A225" s="301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301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ht="15.75" thickBot="1" x14ac:dyDescent="0.25">
      <c r="A227" s="301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301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ht="15.75" thickBot="1" x14ac:dyDescent="0.25">
      <c r="A229" s="301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301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5">
      <c r="A231" s="301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301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ht="15.75" thickBot="1" x14ac:dyDescent="0.25">
      <c r="A233" s="301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301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ht="15.75" thickBot="1" x14ac:dyDescent="0.25">
      <c r="A235" s="301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301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ht="15.75" thickBot="1" x14ac:dyDescent="0.25">
      <c r="A237" s="301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301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ht="15.75" thickBot="1" x14ac:dyDescent="0.25">
      <c r="A239" s="301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301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5">
      <c r="A241" s="301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301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1" customFormat="1" ht="15.75" thickBot="1" x14ac:dyDescent="0.25">
      <c r="A244" s="300">
        <f>Ders_Programı!B245</f>
        <v>44678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ht="15.75" thickBot="1" x14ac:dyDescent="0.25">
      <c r="A245" s="301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301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ht="15.75" thickBot="1" x14ac:dyDescent="0.25">
      <c r="A247" s="301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301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ht="15.75" thickBot="1" x14ac:dyDescent="0.25">
      <c r="A249" s="301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301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ht="15.75" thickBot="1" x14ac:dyDescent="0.25">
      <c r="A251" s="301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301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5">
      <c r="A253" s="301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301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ht="15.75" thickBot="1" x14ac:dyDescent="0.25">
      <c r="A255" s="301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301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ht="15.75" thickBot="1" x14ac:dyDescent="0.25">
      <c r="A257" s="301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301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ht="15.75" thickBot="1" x14ac:dyDescent="0.25">
      <c r="A259" s="301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301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ht="15.75" thickBot="1" x14ac:dyDescent="0.25">
      <c r="A261" s="301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301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5">
      <c r="A263" s="301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301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1" customFormat="1" ht="15.75" thickBot="1" x14ac:dyDescent="0.25">
      <c r="A266" s="300">
        <f>Ders_Programı!B267</f>
        <v>44679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ht="15.75" thickBot="1" x14ac:dyDescent="0.25">
      <c r="A267" s="301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301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ht="15.75" thickBot="1" x14ac:dyDescent="0.25">
      <c r="A269" s="301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301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ht="15.75" thickBot="1" x14ac:dyDescent="0.25">
      <c r="A271" s="301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301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ht="15.75" thickBot="1" x14ac:dyDescent="0.25">
      <c r="A273" s="301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301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5">
      <c r="A275" s="301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301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ht="15.75" thickBot="1" x14ac:dyDescent="0.25">
      <c r="A277" s="301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301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ht="15.75" thickBot="1" x14ac:dyDescent="0.25">
      <c r="A279" s="301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301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ht="15.75" thickBot="1" x14ac:dyDescent="0.25">
      <c r="A281" s="301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301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ht="15.75" thickBot="1" x14ac:dyDescent="0.25">
      <c r="A283" s="301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301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5">
      <c r="A285" s="301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301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1" customFormat="1" ht="15.75" thickBot="1" x14ac:dyDescent="0.25">
      <c r="A288" s="300">
        <f>Ders_Programı!B289</f>
        <v>44680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ht="15.75" thickBot="1" x14ac:dyDescent="0.25">
      <c r="A289" s="301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301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ht="15.75" thickBot="1" x14ac:dyDescent="0.25">
      <c r="A291" s="301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301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ht="15.75" thickBot="1" x14ac:dyDescent="0.25">
      <c r="A293" s="301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301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ht="15.75" thickBot="1" x14ac:dyDescent="0.25">
      <c r="A295" s="301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301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5">
      <c r="A297" s="301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301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ht="15.75" thickBot="1" x14ac:dyDescent="0.25">
      <c r="A299" s="301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301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ht="15.75" thickBot="1" x14ac:dyDescent="0.25">
      <c r="A301" s="301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301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ht="15.75" thickBot="1" x14ac:dyDescent="0.25">
      <c r="A303" s="301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301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ht="15.75" thickBot="1" x14ac:dyDescent="0.25">
      <c r="A305" s="301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301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5">
      <c r="A307" s="301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301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98"/>
      <c r="B1" s="299"/>
      <c r="C1" s="299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300">
        <f>Ders_Programı!B3</f>
        <v>44667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TAR312 TARİHİ SAHA ARAŞTIRMALARI II</v>
      </c>
      <c r="K2" s="6" t="str">
        <f>HLOOKUP(K$1,program!$E2:$J3,2,FALSE)</f>
        <v>TAR312 TARİHİ SAHA ARAŞTIRMALARI II</v>
      </c>
      <c r="L2" s="6" t="str">
        <f>HLOOKUP(L$1,program!$E2:$J3,2,FALSE)</f>
        <v>TAR312 TARİHİ SAHA ARAŞTIRMALARI II</v>
      </c>
      <c r="M2" s="6" t="str">
        <f>HLOOKUP(M$1,program!$E2:$J3,2,FALSE)</f>
        <v>TAR312 TARİHİ SAHA ARAŞTIRMALARI II</v>
      </c>
      <c r="N2" s="6" t="str">
        <f>HLOOKUP(N$1,program!$E2:$J3,2,FALSE)</f>
        <v>TAR312 TARİHİ SAHA ARAŞTIRMALARI II</v>
      </c>
      <c r="O2" s="6" t="str">
        <f>HLOOKUP(O$1,program!$E2:$J3,2,FALSE)</f>
        <v>TAR312 TARİHİ SAHA ARAŞTIRMALARI II</v>
      </c>
      <c r="P2" s="6" t="str">
        <f>HLOOKUP(P$1,program!$E2:$J3,2,FALSE)</f>
        <v>TAR312 TARİHİ SAHA ARAŞTIRMALARI II</v>
      </c>
      <c r="Q2" s="6" t="str">
        <f>HLOOKUP(Q$1,program!$E2:$J3,2,FALSE)</f>
        <v>TAR312 TARİHİ SAHA ARAŞTIRMALARI II</v>
      </c>
      <c r="R2" s="6" t="str">
        <f>HLOOKUP(R$1,program!$E2:$J3,2,FALSE)</f>
        <v>TAR312 TARİHİ SAHA ARAŞTIRMALARI II</v>
      </c>
      <c r="S2" s="6" t="str">
        <f>HLOOKUP(S$1,program!$E2:$J3,2,FALSE)</f>
        <v>TAR312 TARİHİ SAHA ARAŞTIRMALARI II</v>
      </c>
      <c r="T2" s="6" t="str">
        <f>HLOOKUP(T$1,program!$E2:$J3,2,FALSE)</f>
        <v>TAR312 TARİHİ SAHA ARAŞTIRMALARI II</v>
      </c>
      <c r="U2" s="6" t="str">
        <f>HLOOKUP(U$1,program!$E2:$J3,2,FALSE)</f>
        <v>TAR312 TARİHİ SAHA ARAŞTIRMALARI II</v>
      </c>
      <c r="V2" s="6" t="str">
        <f>HLOOKUP(V$1,program!$E2:$J3,2,FALSE)</f>
        <v>TAR312 TARİHİ SAHA ARAŞTIRMALARI II</v>
      </c>
      <c r="W2" s="6" t="str">
        <f>HLOOKUP(W$1,program!$E2:$J3,2,FALSE)</f>
        <v>TAR312 TARİHİ SAHA ARAŞTIRMALARI II</v>
      </c>
    </row>
    <row r="3" spans="1:23" s="31" customFormat="1" ht="15.75" thickBot="1" x14ac:dyDescent="0.25">
      <c r="A3" s="301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301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301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301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TAR 110 İSLAM TARİHİ II</v>
      </c>
      <c r="K6" s="6" t="str">
        <f>HLOOKUP(K$1,program!$E6:$J7,2,FALSE)</f>
        <v>TAR 110 İSLAM TARİHİ II</v>
      </c>
      <c r="L6" s="6" t="str">
        <f>HLOOKUP(L$1,program!$E6:$J7,2,FALSE)</f>
        <v>TAR 110 İSLAM TARİHİ II</v>
      </c>
      <c r="M6" s="6" t="str">
        <f>HLOOKUP(M$1,program!$E6:$J7,2,FALSE)</f>
        <v>TAR 110 İSLAM TARİHİ II</v>
      </c>
      <c r="N6" s="6" t="str">
        <f>HLOOKUP(N$1,program!$E6:$J7,2,FALSE)</f>
        <v>TAR 110 İSLAM TARİHİ II</v>
      </c>
      <c r="O6" s="6" t="str">
        <f>HLOOKUP(O$1,program!$E6:$J7,2,FALSE)</f>
        <v>TAR 110 İSLAM TARİHİ II</v>
      </c>
      <c r="P6" s="6" t="str">
        <f>HLOOKUP(P$1,program!$E6:$J7,2,FALSE)</f>
        <v>TAR 110 İSLAM TARİHİ II</v>
      </c>
      <c r="Q6" s="6" t="str">
        <f>HLOOKUP(Q$1,program!$E6:$J7,2,FALSE)</f>
        <v>TAR 110 İSLAM TARİHİ II</v>
      </c>
      <c r="R6" s="6" t="str">
        <f>HLOOKUP(R$1,program!$E6:$J7,2,FALSE)</f>
        <v>TAR 110 İSLAM TARİHİ II</v>
      </c>
      <c r="S6" s="6" t="str">
        <f>HLOOKUP(S$1,program!$E6:$J7,2,FALSE)</f>
        <v>TAR 110 İSLAM TARİHİ II</v>
      </c>
      <c r="T6" s="6" t="str">
        <f>HLOOKUP(T$1,program!$E6:$J7,2,FALSE)</f>
        <v>TAR 110 İSLAM TARİHİ II</v>
      </c>
      <c r="U6" s="6" t="str">
        <f>HLOOKUP(U$1,program!$E6:$J7,2,FALSE)</f>
        <v>TAR 110 İSLAM TARİHİ II</v>
      </c>
      <c r="V6" s="6" t="str">
        <f>HLOOKUP(V$1,program!$E6:$J7,2,FALSE)</f>
        <v>TAR 110 İSLAM TARİHİ II</v>
      </c>
      <c r="W6" s="6" t="str">
        <f>HLOOKUP(W$1,program!$E6:$J7,2,FALSE)</f>
        <v>TAR 110 İSLAM TARİHİ II</v>
      </c>
    </row>
    <row r="7" spans="1:23" s="31" customFormat="1" ht="15.75" thickBot="1" x14ac:dyDescent="0.25">
      <c r="A7" s="301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301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TAR208 TÜRK TAR. KAY. II</v>
      </c>
      <c r="K8" s="6" t="str">
        <f>HLOOKUP(K$1,program!$E8:$J9,2,FALSE)</f>
        <v>TAR208 TÜRK TAR. KAY. II</v>
      </c>
      <c r="L8" s="6" t="str">
        <f>HLOOKUP(L$1,program!$E8:$J9,2,FALSE)</f>
        <v>TAR208 TÜRK TAR. KAY. II</v>
      </c>
      <c r="M8" s="6" t="str">
        <f>HLOOKUP(M$1,program!$E8:$J9,2,FALSE)</f>
        <v>TAR208 TÜRK TAR. KAY. II</v>
      </c>
      <c r="N8" s="6" t="str">
        <f>HLOOKUP(N$1,program!$E8:$J9,2,FALSE)</f>
        <v>TAR208 TÜRK TAR. KAY. II</v>
      </c>
      <c r="O8" s="6" t="str">
        <f>HLOOKUP(O$1,program!$E8:$J9,2,FALSE)</f>
        <v>TAR208 TÜRK TAR. KAY. II</v>
      </c>
      <c r="P8" s="6" t="str">
        <f>HLOOKUP(P$1,program!$E8:$J9,2,FALSE)</f>
        <v>TAR208 TÜRK TAR. KAY. II</v>
      </c>
      <c r="Q8" s="6" t="str">
        <f>HLOOKUP(Q$1,program!$E8:$J9,2,FALSE)</f>
        <v>TAR208 TÜRK TAR. KAY. II</v>
      </c>
      <c r="R8" s="6" t="str">
        <f>HLOOKUP(R$1,program!$E8:$J9,2,FALSE)</f>
        <v>TAR208 TÜRK TAR. KAY. II</v>
      </c>
      <c r="S8" s="6" t="str">
        <f>HLOOKUP(S$1,program!$E8:$J9,2,FALSE)</f>
        <v>TAR208 TÜRK TAR. KAY. II</v>
      </c>
      <c r="T8" s="6" t="str">
        <f>HLOOKUP(T$1,program!$E8:$J9,2,FALSE)</f>
        <v>TAR208 TÜRK TAR. KAY. II</v>
      </c>
      <c r="U8" s="6" t="str">
        <f>HLOOKUP(U$1,program!$E8:$J9,2,FALSE)</f>
        <v>TAR208 TÜRK TAR. KAY. II</v>
      </c>
      <c r="V8" s="6" t="str">
        <f>HLOOKUP(V$1,program!$E8:$J9,2,FALSE)</f>
        <v>TAR208 TÜRK TAR. KAY. II</v>
      </c>
      <c r="W8" s="6" t="str">
        <f>HLOOKUP(W$1,program!$E8:$J9,2,FALSE)</f>
        <v>TAR208 TÜRK TAR. KAY. II</v>
      </c>
    </row>
    <row r="9" spans="1:23" s="31" customFormat="1" ht="15.75" thickBot="1" x14ac:dyDescent="0.25">
      <c r="A9" s="301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301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301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301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TAR 326 OSMANLI TARİHİ SEMİNERİ II</v>
      </c>
      <c r="K12" s="6" t="str">
        <f>HLOOKUP(K$1,program!$E12:$J13,2,FALSE)</f>
        <v>TAR 326 OSMANLI TARİHİ SEMİNERİ II</v>
      </c>
      <c r="L12" s="6" t="str">
        <f>HLOOKUP(L$1,program!$E12:$J13,2,FALSE)</f>
        <v>TAR 326 OSMANLI TARİHİ SEMİNERİ II</v>
      </c>
      <c r="M12" s="6" t="str">
        <f>HLOOKUP(M$1,program!$E12:$J13,2,FALSE)</f>
        <v>TAR 326 OSMANLI TARİHİ SEMİNERİ II</v>
      </c>
      <c r="N12" s="6" t="str">
        <f>HLOOKUP(N$1,program!$E12:$J13,2,FALSE)</f>
        <v>TAR 326 OSMANLI TARİHİ SEMİNERİ II</v>
      </c>
      <c r="O12" s="6" t="str">
        <f>HLOOKUP(O$1,program!$E12:$J13,2,FALSE)</f>
        <v>TAR 326 OSMANLI TARİHİ SEMİNERİ II</v>
      </c>
      <c r="P12" s="6" t="str">
        <f>HLOOKUP(P$1,program!$E12:$J13,2,FALSE)</f>
        <v>TAR 326 OSMANLI TARİHİ SEMİNERİ II</v>
      </c>
      <c r="Q12" s="6" t="str">
        <f>HLOOKUP(Q$1,program!$E12:$J13,2,FALSE)</f>
        <v>TAR 326 OSMANLI TARİHİ SEMİNERİ II</v>
      </c>
      <c r="R12" s="6" t="str">
        <f>HLOOKUP(R$1,program!$E12:$J13,2,FALSE)</f>
        <v>TAR 326 OSMANLI TARİHİ SEMİNERİ II</v>
      </c>
      <c r="S12" s="6" t="str">
        <f>HLOOKUP(S$1,program!$E12:$J13,2,FALSE)</f>
        <v>TAR 326 OSMANLI TARİHİ SEMİNERİ II</v>
      </c>
      <c r="T12" s="6" t="str">
        <f>HLOOKUP(T$1,program!$E12:$J13,2,FALSE)</f>
        <v>TAR 326 OSMANLI TARİHİ SEMİNERİ II</v>
      </c>
      <c r="U12" s="6" t="str">
        <f>HLOOKUP(U$1,program!$E12:$J13,2,FALSE)</f>
        <v>TAR 326 OSMANLI TARİHİ SEMİNERİ II</v>
      </c>
      <c r="V12" s="6" t="str">
        <f>HLOOKUP(V$1,program!$E12:$J13,2,FALSE)</f>
        <v>TAR 326 OSMANLI TARİHİ SEMİNERİ II</v>
      </c>
      <c r="W12" s="6" t="str">
        <f>HLOOKUP(W$1,program!$E12:$J13,2,FALSE)</f>
        <v>TAR 326 OSMANLI TARİHİ SEMİNERİ II</v>
      </c>
    </row>
    <row r="13" spans="1:23" s="31" customFormat="1" ht="15.75" thickBot="1" x14ac:dyDescent="0.25">
      <c r="A13" s="301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301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301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301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TAR442 MİTOLOJİ</v>
      </c>
      <c r="K16" s="6" t="str">
        <f>HLOOKUP(K$1,program!$E16:$J17,2,FALSE)</f>
        <v>TAR442 MİTOLOJİ</v>
      </c>
      <c r="L16" s="6" t="str">
        <f>HLOOKUP(L$1,program!$E16:$J17,2,FALSE)</f>
        <v>TAR442 MİTOLOJİ</v>
      </c>
      <c r="M16" s="6" t="str">
        <f>HLOOKUP(M$1,program!$E16:$J17,2,FALSE)</f>
        <v>TAR442 MİTOLOJİ</v>
      </c>
      <c r="N16" s="6" t="str">
        <f>HLOOKUP(N$1,program!$E16:$J17,2,FALSE)</f>
        <v>TAR442 MİTOLOJİ</v>
      </c>
      <c r="O16" s="6" t="str">
        <f>HLOOKUP(O$1,program!$E16:$J17,2,FALSE)</f>
        <v>TAR442 MİTOLOJİ</v>
      </c>
      <c r="P16" s="6" t="str">
        <f>HLOOKUP(P$1,program!$E16:$J17,2,FALSE)</f>
        <v>TAR442 MİTOLOJİ</v>
      </c>
      <c r="Q16" s="6" t="str">
        <f>HLOOKUP(Q$1,program!$E16:$J17,2,FALSE)</f>
        <v>TAR442 MİTOLOJİ</v>
      </c>
      <c r="R16" s="6" t="str">
        <f>HLOOKUP(R$1,program!$E16:$J17,2,FALSE)</f>
        <v>TAR442 MİTOLOJİ</v>
      </c>
      <c r="S16" s="6" t="str">
        <f>HLOOKUP(S$1,program!$E16:$J17,2,FALSE)</f>
        <v>TAR442 MİTOLOJİ</v>
      </c>
      <c r="T16" s="6" t="str">
        <f>HLOOKUP(T$1,program!$E16:$J17,2,FALSE)</f>
        <v>TAR442 MİTOLOJİ</v>
      </c>
      <c r="U16" s="6" t="str">
        <f>HLOOKUP(U$1,program!$E16:$J17,2,FALSE)</f>
        <v>TAR442 MİTOLOJİ</v>
      </c>
      <c r="V16" s="6" t="str">
        <f>HLOOKUP(V$1,program!$E16:$J17,2,FALSE)</f>
        <v>TAR442 MİTOLOJİ</v>
      </c>
      <c r="W16" s="6" t="str">
        <f>HLOOKUP(W$1,program!$E16:$J17,2,FALSE)</f>
        <v>TAR442 MİTOLOJİ</v>
      </c>
    </row>
    <row r="17" spans="1:23" s="31" customFormat="1" ht="15.75" thickBot="1" x14ac:dyDescent="0.25">
      <c r="A17" s="301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301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301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301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 xml:space="preserve"> </v>
      </c>
      <c r="K20" s="6" t="str">
        <f>HLOOKUP(K$1,program!$E20:$J21,2,FALSE)</f>
        <v xml:space="preserve"> </v>
      </c>
      <c r="L20" s="6" t="str">
        <f>HLOOKUP(L$1,program!$E20:$J21,2,FALSE)</f>
        <v xml:space="preserve"> </v>
      </c>
      <c r="M20" s="6" t="str">
        <f>HLOOKUP(M$1,program!$E20:$J21,2,FALSE)</f>
        <v xml:space="preserve"> </v>
      </c>
      <c r="N20" s="6" t="str">
        <f>HLOOKUP(N$1,program!$E20:$J21,2,FALSE)</f>
        <v xml:space="preserve"> </v>
      </c>
      <c r="O20" s="6" t="str">
        <f>HLOOKUP(O$1,program!$E20:$J21,2,FALSE)</f>
        <v xml:space="preserve"> </v>
      </c>
      <c r="P20" s="6" t="str">
        <f>HLOOKUP(P$1,program!$E20:$J21,2,FALSE)</f>
        <v xml:space="preserve"> </v>
      </c>
      <c r="Q20" s="6" t="str">
        <f>HLOOKUP(Q$1,program!$E20:$J21,2,FALSE)</f>
        <v xml:space="preserve"> </v>
      </c>
      <c r="R20" s="6" t="str">
        <f>HLOOKUP(R$1,program!$E20:$J21,2,FALSE)</f>
        <v xml:space="preserve"> </v>
      </c>
      <c r="S20" s="6" t="str">
        <f>HLOOKUP(S$1,program!$E20:$J21,2,FALSE)</f>
        <v xml:space="preserve"> </v>
      </c>
      <c r="T20" s="6" t="str">
        <f>HLOOKUP(T$1,program!$E20:$J21,2,FALSE)</f>
        <v xml:space="preserve"> </v>
      </c>
      <c r="U20" s="6" t="str">
        <f>HLOOKUP(U$1,program!$E20:$J21,2,FALSE)</f>
        <v xml:space="preserve"> </v>
      </c>
      <c r="V20" s="6" t="str">
        <f>HLOOKUP(V$1,program!$E20:$J21,2,FALSE)</f>
        <v xml:space="preserve"> </v>
      </c>
      <c r="W20" s="6" t="str">
        <f>HLOOKUP(W$1,program!$E20:$J21,2,FALSE)</f>
        <v xml:space="preserve"> </v>
      </c>
    </row>
    <row r="21" spans="1:23" s="31" customFormat="1" ht="15.75" customHeight="1" thickBot="1" x14ac:dyDescent="0.25">
      <c r="A21" s="301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301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300">
        <f>Ders_Programı!B25</f>
        <v>44668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ALES</v>
      </c>
      <c r="K24" s="6" t="str">
        <f>HLOOKUP(K$1,program!$E24:$J25,2,FALSE)</f>
        <v>ALES</v>
      </c>
      <c r="L24" s="6" t="str">
        <f>HLOOKUP(L$1,program!$E24:$J25,2,FALSE)</f>
        <v>ALES</v>
      </c>
      <c r="M24" s="6" t="str">
        <f>HLOOKUP(M$1,program!$E24:$J25,2,FALSE)</f>
        <v>ALES</v>
      </c>
      <c r="N24" s="6" t="str">
        <f>HLOOKUP(N$1,program!$E24:$J25,2,FALSE)</f>
        <v>ALES</v>
      </c>
      <c r="O24" s="6" t="str">
        <f>HLOOKUP(O$1,program!$E24:$J25,2,FALSE)</f>
        <v>ALES</v>
      </c>
      <c r="P24" s="6" t="str">
        <f>HLOOKUP(P$1,program!$E24:$J25,2,FALSE)</f>
        <v>ALES</v>
      </c>
      <c r="Q24" s="6" t="str">
        <f>HLOOKUP(Q$1,program!$E24:$J25,2,FALSE)</f>
        <v>ALES</v>
      </c>
      <c r="R24" s="6" t="str">
        <f>HLOOKUP(R$1,program!$E24:$J25,2,FALSE)</f>
        <v>ALES</v>
      </c>
      <c r="S24" s="6" t="str">
        <f>HLOOKUP(S$1,program!$E24:$J25,2,FALSE)</f>
        <v>ALES</v>
      </c>
      <c r="T24" s="6" t="str">
        <f>HLOOKUP(T$1,program!$E24:$J25,2,FALSE)</f>
        <v>ALES</v>
      </c>
      <c r="U24" s="6" t="str">
        <f>HLOOKUP(U$1,program!$E24:$J25,2,FALSE)</f>
        <v>ALES</v>
      </c>
      <c r="V24" s="6" t="str">
        <f>HLOOKUP(V$1,program!$E24:$J25,2,FALSE)</f>
        <v>ALES</v>
      </c>
      <c r="W24" s="6" t="str">
        <f>HLOOKUP(W$1,program!$E24:$J25,2,FALSE)</f>
        <v>ALES</v>
      </c>
    </row>
    <row r="25" spans="1:23" s="31" customFormat="1" ht="15.75" thickBot="1" x14ac:dyDescent="0.25">
      <c r="A25" s="301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301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301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301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ALES</v>
      </c>
      <c r="K28" s="6" t="str">
        <f>HLOOKUP(K$1,program!$E28:$J29,2,FALSE)</f>
        <v>ALES</v>
      </c>
      <c r="L28" s="6" t="str">
        <f>HLOOKUP(L$1,program!$E28:$J29,2,FALSE)</f>
        <v>ALES</v>
      </c>
      <c r="M28" s="6" t="str">
        <f>HLOOKUP(M$1,program!$E28:$J29,2,FALSE)</f>
        <v>ALES</v>
      </c>
      <c r="N28" s="6" t="str">
        <f>HLOOKUP(N$1,program!$E28:$J29,2,FALSE)</f>
        <v>ALES</v>
      </c>
      <c r="O28" s="6" t="str">
        <f>HLOOKUP(O$1,program!$E28:$J29,2,FALSE)</f>
        <v>ALES</v>
      </c>
      <c r="P28" s="6" t="str">
        <f>HLOOKUP(P$1,program!$E28:$J29,2,FALSE)</f>
        <v>ALES</v>
      </c>
      <c r="Q28" s="6" t="str">
        <f>HLOOKUP(Q$1,program!$E28:$J29,2,FALSE)</f>
        <v>ALES</v>
      </c>
      <c r="R28" s="6" t="str">
        <f>HLOOKUP(R$1,program!$E28:$J29,2,FALSE)</f>
        <v>ALES</v>
      </c>
      <c r="S28" s="6" t="str">
        <f>HLOOKUP(S$1,program!$E28:$J29,2,FALSE)</f>
        <v>ALES</v>
      </c>
      <c r="T28" s="6" t="str">
        <f>HLOOKUP(T$1,program!$E28:$J29,2,FALSE)</f>
        <v>ALES</v>
      </c>
      <c r="U28" s="6" t="str">
        <f>HLOOKUP(U$1,program!$E28:$J29,2,FALSE)</f>
        <v>ALES</v>
      </c>
      <c r="V28" s="6" t="str">
        <f>HLOOKUP(V$1,program!$E28:$J29,2,FALSE)</f>
        <v>ALES</v>
      </c>
      <c r="W28" s="6" t="str">
        <f>HLOOKUP(W$1,program!$E28:$J29,2,FALSE)</f>
        <v>ALES</v>
      </c>
    </row>
    <row r="29" spans="1:23" s="31" customFormat="1" ht="15.75" thickBot="1" x14ac:dyDescent="0.25">
      <c r="A29" s="301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301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ALES</v>
      </c>
      <c r="K30" s="6" t="str">
        <f>HLOOKUP(K$1,program!$E30:$J31,2,FALSE)</f>
        <v>ALES</v>
      </c>
      <c r="L30" s="6" t="str">
        <f>HLOOKUP(L$1,program!$E30:$J31,2,FALSE)</f>
        <v>ALES</v>
      </c>
      <c r="M30" s="6" t="str">
        <f>HLOOKUP(M$1,program!$E30:$J31,2,FALSE)</f>
        <v>ALES</v>
      </c>
      <c r="N30" s="6" t="str">
        <f>HLOOKUP(N$1,program!$E30:$J31,2,FALSE)</f>
        <v>ALES</v>
      </c>
      <c r="O30" s="6" t="str">
        <f>HLOOKUP(O$1,program!$E30:$J31,2,FALSE)</f>
        <v>ALES</v>
      </c>
      <c r="P30" s="6" t="str">
        <f>HLOOKUP(P$1,program!$E30:$J31,2,FALSE)</f>
        <v>ALES</v>
      </c>
      <c r="Q30" s="6" t="str">
        <f>HLOOKUP(Q$1,program!$E30:$J31,2,FALSE)</f>
        <v>ALES</v>
      </c>
      <c r="R30" s="6" t="str">
        <f>HLOOKUP(R$1,program!$E30:$J31,2,FALSE)</f>
        <v>ALES</v>
      </c>
      <c r="S30" s="6" t="str">
        <f>HLOOKUP(S$1,program!$E30:$J31,2,FALSE)</f>
        <v>ALES</v>
      </c>
      <c r="T30" s="6" t="str">
        <f>HLOOKUP(T$1,program!$E30:$J31,2,FALSE)</f>
        <v>ALES</v>
      </c>
      <c r="U30" s="6" t="str">
        <f>HLOOKUP(U$1,program!$E30:$J31,2,FALSE)</f>
        <v>ALES</v>
      </c>
      <c r="V30" s="6" t="str">
        <f>HLOOKUP(V$1,program!$E30:$J31,2,FALSE)</f>
        <v>ALES</v>
      </c>
      <c r="W30" s="6" t="str">
        <f>HLOOKUP(W$1,program!$E30:$J31,2,FALSE)</f>
        <v>ALES</v>
      </c>
    </row>
    <row r="31" spans="1:23" s="31" customFormat="1" ht="15.75" thickBot="1" x14ac:dyDescent="0.25">
      <c r="A31" s="301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301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301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301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ALES</v>
      </c>
      <c r="K34" s="6" t="str">
        <f>HLOOKUP(K$1,program!$E34:$J35,2,FALSE)</f>
        <v>ALES</v>
      </c>
      <c r="L34" s="6" t="str">
        <f>HLOOKUP(L$1,program!$E34:$J35,2,FALSE)</f>
        <v>ALES</v>
      </c>
      <c r="M34" s="6" t="str">
        <f>HLOOKUP(M$1,program!$E34:$J35,2,FALSE)</f>
        <v>ALES</v>
      </c>
      <c r="N34" s="6" t="str">
        <f>HLOOKUP(N$1,program!$E34:$J35,2,FALSE)</f>
        <v>ALES</v>
      </c>
      <c r="O34" s="6" t="str">
        <f>HLOOKUP(O$1,program!$E34:$J35,2,FALSE)</f>
        <v>ALES</v>
      </c>
      <c r="P34" s="6" t="str">
        <f>HLOOKUP(P$1,program!$E34:$J35,2,FALSE)</f>
        <v>ALES</v>
      </c>
      <c r="Q34" s="6" t="str">
        <f>HLOOKUP(Q$1,program!$E34:$J35,2,FALSE)</f>
        <v>ALES</v>
      </c>
      <c r="R34" s="6" t="str">
        <f>HLOOKUP(R$1,program!$E34:$J35,2,FALSE)</f>
        <v>ALES</v>
      </c>
      <c r="S34" s="6" t="str">
        <f>HLOOKUP(S$1,program!$E34:$J35,2,FALSE)</f>
        <v>ALES</v>
      </c>
      <c r="T34" s="6" t="str">
        <f>HLOOKUP(T$1,program!$E34:$J35,2,FALSE)</f>
        <v>ALES</v>
      </c>
      <c r="U34" s="6" t="str">
        <f>HLOOKUP(U$1,program!$E34:$J35,2,FALSE)</f>
        <v>ALES</v>
      </c>
      <c r="V34" s="6" t="str">
        <f>HLOOKUP(V$1,program!$E34:$J35,2,FALSE)</f>
        <v>ALES</v>
      </c>
      <c r="W34" s="6" t="str">
        <f>HLOOKUP(W$1,program!$E34:$J35,2,FALSE)</f>
        <v>ALES</v>
      </c>
    </row>
    <row r="35" spans="1:23" s="31" customFormat="1" ht="15.75" thickBot="1" x14ac:dyDescent="0.25">
      <c r="A35" s="301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301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301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301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ALES</v>
      </c>
      <c r="K38" s="6" t="str">
        <f>HLOOKUP(K$1,program!$E38:$J39,2,FALSE)</f>
        <v>ALES</v>
      </c>
      <c r="L38" s="6" t="str">
        <f>HLOOKUP(L$1,program!$E38:$J39,2,FALSE)</f>
        <v>ALES</v>
      </c>
      <c r="M38" s="6" t="str">
        <f>HLOOKUP(M$1,program!$E38:$J39,2,FALSE)</f>
        <v>ALES</v>
      </c>
      <c r="N38" s="6" t="str">
        <f>HLOOKUP(N$1,program!$E38:$J39,2,FALSE)</f>
        <v>ALES</v>
      </c>
      <c r="O38" s="6" t="str">
        <f>HLOOKUP(O$1,program!$E38:$J39,2,FALSE)</f>
        <v>ALES</v>
      </c>
      <c r="P38" s="6" t="str">
        <f>HLOOKUP(P$1,program!$E38:$J39,2,FALSE)</f>
        <v>ALES</v>
      </c>
      <c r="Q38" s="6" t="str">
        <f>HLOOKUP(Q$1,program!$E38:$J39,2,FALSE)</f>
        <v>ALES</v>
      </c>
      <c r="R38" s="6" t="str">
        <f>HLOOKUP(R$1,program!$E38:$J39,2,FALSE)</f>
        <v>ALES</v>
      </c>
      <c r="S38" s="6" t="str">
        <f>HLOOKUP(S$1,program!$E38:$J39,2,FALSE)</f>
        <v>ALES</v>
      </c>
      <c r="T38" s="6" t="str">
        <f>HLOOKUP(T$1,program!$E38:$J39,2,FALSE)</f>
        <v>ALES</v>
      </c>
      <c r="U38" s="6" t="str">
        <f>HLOOKUP(U$1,program!$E38:$J39,2,FALSE)</f>
        <v>ALES</v>
      </c>
      <c r="V38" s="6" t="str">
        <f>HLOOKUP(V$1,program!$E38:$J39,2,FALSE)</f>
        <v>ALES</v>
      </c>
      <c r="W38" s="6" t="str">
        <f>HLOOKUP(W$1,program!$E38:$J39,2,FALSE)</f>
        <v>ALES</v>
      </c>
    </row>
    <row r="39" spans="1:23" s="31" customFormat="1" ht="15.75" thickBot="1" x14ac:dyDescent="0.25">
      <c r="A39" s="301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301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301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301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ALES</v>
      </c>
      <c r="K42" s="6" t="str">
        <f>HLOOKUP(K$1,program!$E42:$J43,2,FALSE)</f>
        <v>ALES</v>
      </c>
      <c r="L42" s="6" t="str">
        <f>HLOOKUP(L$1,program!$E42:$J43,2,FALSE)</f>
        <v>ALES</v>
      </c>
      <c r="M42" s="6" t="str">
        <f>HLOOKUP(M$1,program!$E42:$J43,2,FALSE)</f>
        <v>ALES</v>
      </c>
      <c r="N42" s="6" t="str">
        <f>HLOOKUP(N$1,program!$E42:$J43,2,FALSE)</f>
        <v>ALES</v>
      </c>
      <c r="O42" s="6" t="str">
        <f>HLOOKUP(O$1,program!$E42:$J43,2,FALSE)</f>
        <v>ALES</v>
      </c>
      <c r="P42" s="6" t="str">
        <f>HLOOKUP(P$1,program!$E42:$J43,2,FALSE)</f>
        <v>ALES</v>
      </c>
      <c r="Q42" s="6" t="str">
        <f>HLOOKUP(Q$1,program!$E42:$J43,2,FALSE)</f>
        <v>ALES</v>
      </c>
      <c r="R42" s="6" t="str">
        <f>HLOOKUP(R$1,program!$E42:$J43,2,FALSE)</f>
        <v>ALES</v>
      </c>
      <c r="S42" s="6" t="str">
        <f>HLOOKUP(S$1,program!$E42:$J43,2,FALSE)</f>
        <v>ALES</v>
      </c>
      <c r="T42" s="6" t="str">
        <f>HLOOKUP(T$1,program!$E42:$J43,2,FALSE)</f>
        <v>ALES</v>
      </c>
      <c r="U42" s="6" t="str">
        <f>HLOOKUP(U$1,program!$E42:$J43,2,FALSE)</f>
        <v>ALES</v>
      </c>
      <c r="V42" s="6" t="str">
        <f>HLOOKUP(V$1,program!$E42:$J43,2,FALSE)</f>
        <v>ALES</v>
      </c>
      <c r="W42" s="6" t="str">
        <f>HLOOKUP(W$1,program!$E42:$J43,2,FALSE)</f>
        <v>ALES</v>
      </c>
    </row>
    <row r="43" spans="1:23" s="31" customFormat="1" ht="15.75" customHeight="1" thickBot="1" x14ac:dyDescent="0.25">
      <c r="A43" s="301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301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300">
        <f>Ders_Programı!B47</f>
        <v>44669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TAR314 TÜRK. KÜL.VE MED.T. II</v>
      </c>
      <c r="K46" s="6" t="str">
        <f>HLOOKUP(K$1,program!$E46:$J47,2,FALSE)</f>
        <v>TAR314 TÜRK. KÜL.VE MED.T. II</v>
      </c>
      <c r="L46" s="6" t="str">
        <f>HLOOKUP(L$1,program!$E46:$J47,2,FALSE)</f>
        <v>TAR314 TÜRK. KÜL.VE MED.T. II</v>
      </c>
      <c r="M46" s="6" t="str">
        <f>HLOOKUP(M$1,program!$E46:$J47,2,FALSE)</f>
        <v>TAR314 TÜRK. KÜL.VE MED.T. II</v>
      </c>
      <c r="N46" s="6" t="str">
        <f>HLOOKUP(N$1,program!$E46:$J47,2,FALSE)</f>
        <v>TAR314 TÜRK. KÜL.VE MED.T. II</v>
      </c>
      <c r="O46" s="6" t="str">
        <f>HLOOKUP(O$1,program!$E46:$J47,2,FALSE)</f>
        <v>TAR314 TÜRK. KÜL.VE MED.T. II</v>
      </c>
      <c r="P46" s="6" t="str">
        <f>HLOOKUP(P$1,program!$E46:$J47,2,FALSE)</f>
        <v>TAR314 TÜRK. KÜL.VE MED.T. II</v>
      </c>
      <c r="Q46" s="6" t="str">
        <f>HLOOKUP(Q$1,program!$E46:$J47,2,FALSE)</f>
        <v>TAR314 TÜRK. KÜL.VE MED.T. II</v>
      </c>
      <c r="R46" s="6" t="str">
        <f>HLOOKUP(R$1,program!$E46:$J47,2,FALSE)</f>
        <v>TAR314 TÜRK. KÜL.VE MED.T. II</v>
      </c>
      <c r="S46" s="6" t="str">
        <f>HLOOKUP(S$1,program!$E46:$J47,2,FALSE)</f>
        <v>TAR314 TÜRK. KÜL.VE MED.T. II</v>
      </c>
      <c r="T46" s="6" t="str">
        <f>HLOOKUP(T$1,program!$E46:$J47,2,FALSE)</f>
        <v>TAR314 TÜRK. KÜL.VE MED.T. II</v>
      </c>
      <c r="U46" s="6" t="str">
        <f>HLOOKUP(U$1,program!$E46:$J47,2,FALSE)</f>
        <v>TAR314 TÜRK. KÜL.VE MED.T. II</v>
      </c>
      <c r="V46" s="6" t="str">
        <f>HLOOKUP(V$1,program!$E46:$J47,2,FALSE)</f>
        <v>TAR314 TÜRK. KÜL.VE MED.T. II</v>
      </c>
      <c r="W46" s="6" t="str">
        <f>HLOOKUP(W$1,program!$E46:$J47,2,FALSE)</f>
        <v>TAR314 TÜRK. KÜL.VE MED.T. II</v>
      </c>
    </row>
    <row r="47" spans="1:23" s="31" customFormat="1" ht="15.75" thickBot="1" x14ac:dyDescent="0.25">
      <c r="A47" s="301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301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301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301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TAR112 OSMANLI TÜRKÇESİ II</v>
      </c>
      <c r="K50" s="6" t="str">
        <f>HLOOKUP(K$1,program!$E50:$J51,2,FALSE)</f>
        <v>TAR112 OSMANLI TÜRKÇESİ II</v>
      </c>
      <c r="L50" s="6" t="str">
        <f>HLOOKUP(L$1,program!$E50:$J51,2,FALSE)</f>
        <v>TAR112 OSMANLI TÜRKÇESİ II</v>
      </c>
      <c r="M50" s="6" t="str">
        <f>HLOOKUP(M$1,program!$E50:$J51,2,FALSE)</f>
        <v>TAR112 OSMANLI TÜRKÇESİ II</v>
      </c>
      <c r="N50" s="6" t="str">
        <f>HLOOKUP(N$1,program!$E50:$J51,2,FALSE)</f>
        <v>TAR112 OSMANLI TÜRKÇESİ II</v>
      </c>
      <c r="O50" s="6" t="str">
        <f>HLOOKUP(O$1,program!$E50:$J51,2,FALSE)</f>
        <v>TAR112 OSMANLI TÜRKÇESİ II</v>
      </c>
      <c r="P50" s="6" t="str">
        <f>HLOOKUP(P$1,program!$E50:$J51,2,FALSE)</f>
        <v>TAR112 OSMANLI TÜRKÇESİ II</v>
      </c>
      <c r="Q50" s="6" t="str">
        <f>HLOOKUP(Q$1,program!$E50:$J51,2,FALSE)</f>
        <v>TAR112 OSMANLI TÜRKÇESİ II</v>
      </c>
      <c r="R50" s="6" t="str">
        <f>HLOOKUP(R$1,program!$E50:$J51,2,FALSE)</f>
        <v>TAR112 OSMANLI TÜRKÇESİ II</v>
      </c>
      <c r="S50" s="6" t="str">
        <f>HLOOKUP(S$1,program!$E50:$J51,2,FALSE)</f>
        <v>TAR112 OSMANLI TÜRKÇESİ II</v>
      </c>
      <c r="T50" s="6" t="str">
        <f>HLOOKUP(T$1,program!$E50:$J51,2,FALSE)</f>
        <v>TAR112 OSMANLI TÜRKÇESİ II</v>
      </c>
      <c r="U50" s="6" t="str">
        <f>HLOOKUP(U$1,program!$E50:$J51,2,FALSE)</f>
        <v>TAR112 OSMANLI TÜRKÇESİ II</v>
      </c>
      <c r="V50" s="6" t="str">
        <f>HLOOKUP(V$1,program!$E50:$J51,2,FALSE)</f>
        <v>TAR112 OSMANLI TÜRKÇESİ II</v>
      </c>
      <c r="W50" s="6" t="str">
        <f>HLOOKUP(W$1,program!$E50:$J51,2,FALSE)</f>
        <v>TAR112 OSMANLI TÜRKÇESİ II</v>
      </c>
    </row>
    <row r="51" spans="1:23" s="31" customFormat="1" ht="15.75" thickBot="1" x14ac:dyDescent="0.25">
      <c r="A51" s="301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301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TAR206 ÇAĞDAŞ TÜRK DÜN. TAR. II</v>
      </c>
      <c r="K52" s="6" t="str">
        <f>HLOOKUP(K$1,program!$E52:$J53,2,FALSE)</f>
        <v>TAR206 ÇAĞDAŞ TÜRK DÜN. TAR. II</v>
      </c>
      <c r="L52" s="6" t="str">
        <f>HLOOKUP(L$1,program!$E52:$J53,2,FALSE)</f>
        <v>TAR206 ÇAĞDAŞ TÜRK DÜN. TAR. II</v>
      </c>
      <c r="M52" s="6" t="str">
        <f>HLOOKUP(M$1,program!$E52:$J53,2,FALSE)</f>
        <v>TAR206 ÇAĞDAŞ TÜRK DÜN. TAR. II</v>
      </c>
      <c r="N52" s="6" t="str">
        <f>HLOOKUP(N$1,program!$E52:$J53,2,FALSE)</f>
        <v>TAR206 ÇAĞDAŞ TÜRK DÜN. TAR. II</v>
      </c>
      <c r="O52" s="6" t="str">
        <f>HLOOKUP(O$1,program!$E52:$J53,2,FALSE)</f>
        <v>TAR206 ÇAĞDAŞ TÜRK DÜN. TAR. II</v>
      </c>
      <c r="P52" s="6" t="str">
        <f>HLOOKUP(P$1,program!$E52:$J53,2,FALSE)</f>
        <v>TAR206 ÇAĞDAŞ TÜRK DÜN. TAR. II</v>
      </c>
      <c r="Q52" s="6" t="str">
        <f>HLOOKUP(Q$1,program!$E52:$J53,2,FALSE)</f>
        <v>TAR206 ÇAĞDAŞ TÜRK DÜN. TAR. II</v>
      </c>
      <c r="R52" s="6" t="str">
        <f>HLOOKUP(R$1,program!$E52:$J53,2,FALSE)</f>
        <v>TAR206 ÇAĞDAŞ TÜRK DÜN. TAR. II</v>
      </c>
      <c r="S52" s="6" t="str">
        <f>HLOOKUP(S$1,program!$E52:$J53,2,FALSE)</f>
        <v>TAR206 ÇAĞDAŞ TÜRK DÜN. TAR. II</v>
      </c>
      <c r="T52" s="6" t="str">
        <f>HLOOKUP(T$1,program!$E52:$J53,2,FALSE)</f>
        <v>TAR206 ÇAĞDAŞ TÜRK DÜN. TAR. II</v>
      </c>
      <c r="U52" s="6" t="str">
        <f>HLOOKUP(U$1,program!$E52:$J53,2,FALSE)</f>
        <v>TAR206 ÇAĞDAŞ TÜRK DÜN. TAR. II</v>
      </c>
      <c r="V52" s="6" t="str">
        <f>HLOOKUP(V$1,program!$E52:$J53,2,FALSE)</f>
        <v>TAR206 ÇAĞDAŞ TÜRK DÜN. TAR. II</v>
      </c>
      <c r="W52" s="6" t="str">
        <f>HLOOKUP(W$1,program!$E52:$J53,2,FALSE)</f>
        <v>TAR206 ÇAĞDAŞ TÜRK DÜN. TAR. II</v>
      </c>
    </row>
    <row r="53" spans="1:23" s="31" customFormat="1" ht="15.75" thickBot="1" x14ac:dyDescent="0.25">
      <c r="A53" s="301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301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301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301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TAR412 TARİH FELSEFESİ II</v>
      </c>
      <c r="K56" s="6" t="str">
        <f>HLOOKUP(K$1,program!$E56:$J57,2,FALSE)</f>
        <v>TAR412 TARİH FELSEFESİ II</v>
      </c>
      <c r="L56" s="6" t="str">
        <f>HLOOKUP(L$1,program!$E56:$J57,2,FALSE)</f>
        <v>TAR412 TARİH FELSEFESİ II</v>
      </c>
      <c r="M56" s="6" t="str">
        <f>HLOOKUP(M$1,program!$E56:$J57,2,FALSE)</f>
        <v>TAR412 TARİH FELSEFESİ II</v>
      </c>
      <c r="N56" s="6" t="str">
        <f>HLOOKUP(N$1,program!$E56:$J57,2,FALSE)</f>
        <v>TAR412 TARİH FELSEFESİ II</v>
      </c>
      <c r="O56" s="6" t="str">
        <f>HLOOKUP(O$1,program!$E56:$J57,2,FALSE)</f>
        <v>TAR412 TARİH FELSEFESİ II</v>
      </c>
      <c r="P56" s="6" t="str">
        <f>HLOOKUP(P$1,program!$E56:$J57,2,FALSE)</f>
        <v>TAR412 TARİH FELSEFESİ II</v>
      </c>
      <c r="Q56" s="6" t="str">
        <f>HLOOKUP(Q$1,program!$E56:$J57,2,FALSE)</f>
        <v>TAR412 TARİH FELSEFESİ II</v>
      </c>
      <c r="R56" s="6" t="str">
        <f>HLOOKUP(R$1,program!$E56:$J57,2,FALSE)</f>
        <v>TAR412 TARİH FELSEFESİ II</v>
      </c>
      <c r="S56" s="6" t="str">
        <f>HLOOKUP(S$1,program!$E56:$J57,2,FALSE)</f>
        <v>TAR412 TARİH FELSEFESİ II</v>
      </c>
      <c r="T56" s="6" t="str">
        <f>HLOOKUP(T$1,program!$E56:$J57,2,FALSE)</f>
        <v>TAR412 TARİH FELSEFESİ II</v>
      </c>
      <c r="U56" s="6" t="str">
        <f>HLOOKUP(U$1,program!$E56:$J57,2,FALSE)</f>
        <v>TAR412 TARİH FELSEFESİ II</v>
      </c>
      <c r="V56" s="6" t="str">
        <f>HLOOKUP(V$1,program!$E56:$J57,2,FALSE)</f>
        <v>TAR412 TARİH FELSEFESİ II</v>
      </c>
      <c r="W56" s="6" t="str">
        <f>HLOOKUP(W$1,program!$E56:$J57,2,FALSE)</f>
        <v>TAR412 TARİH FELSEFESİ II</v>
      </c>
    </row>
    <row r="57" spans="1:23" s="31" customFormat="1" ht="15.75" thickBot="1" x14ac:dyDescent="0.25">
      <c r="A57" s="301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301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301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301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 xml:space="preserve"> TAR 238 ANADOLU BEYLİKLERİ TRH.</v>
      </c>
      <c r="K60" s="6" t="str">
        <f>HLOOKUP(K$1,program!$E60:$J61,2,FALSE)</f>
        <v xml:space="preserve"> TAR 238 ANADOLU BEYLİKLERİ TRH.</v>
      </c>
      <c r="L60" s="6" t="str">
        <f>HLOOKUP(L$1,program!$E60:$J61,2,FALSE)</f>
        <v xml:space="preserve"> TAR 238 ANADOLU BEYLİKLERİ TRH.</v>
      </c>
      <c r="M60" s="6" t="str">
        <f>HLOOKUP(M$1,program!$E60:$J61,2,FALSE)</f>
        <v xml:space="preserve"> TAR 238 ANADOLU BEYLİKLERİ TRH.</v>
      </c>
      <c r="N60" s="6" t="str">
        <f>HLOOKUP(N$1,program!$E60:$J61,2,FALSE)</f>
        <v xml:space="preserve"> TAR 238 ANADOLU BEYLİKLERİ TRH.</v>
      </c>
      <c r="O60" s="6" t="str">
        <f>HLOOKUP(O$1,program!$E60:$J61,2,FALSE)</f>
        <v xml:space="preserve"> TAR 238 ANADOLU BEYLİKLERİ TRH.</v>
      </c>
      <c r="P60" s="6" t="str">
        <f>HLOOKUP(P$1,program!$E60:$J61,2,FALSE)</f>
        <v xml:space="preserve"> TAR 238 ANADOLU BEYLİKLERİ TRH.</v>
      </c>
      <c r="Q60" s="6" t="str">
        <f>HLOOKUP(Q$1,program!$E60:$J61,2,FALSE)</f>
        <v xml:space="preserve"> TAR 238 ANADOLU BEYLİKLERİ TRH.</v>
      </c>
      <c r="R60" s="6" t="str">
        <f>HLOOKUP(R$1,program!$E60:$J61,2,FALSE)</f>
        <v xml:space="preserve"> TAR 238 ANADOLU BEYLİKLERİ TRH.</v>
      </c>
      <c r="S60" s="6" t="str">
        <f>HLOOKUP(S$1,program!$E60:$J61,2,FALSE)</f>
        <v xml:space="preserve"> TAR 238 ANADOLU BEYLİKLERİ TRH.</v>
      </c>
      <c r="T60" s="6" t="str">
        <f>HLOOKUP(T$1,program!$E60:$J61,2,FALSE)</f>
        <v xml:space="preserve"> TAR 238 ANADOLU BEYLİKLERİ TRH.</v>
      </c>
      <c r="U60" s="6" t="str">
        <f>HLOOKUP(U$1,program!$E60:$J61,2,FALSE)</f>
        <v xml:space="preserve"> TAR 238 ANADOLU BEYLİKLERİ TRH.</v>
      </c>
      <c r="V60" s="6" t="str">
        <f>HLOOKUP(V$1,program!$E60:$J61,2,FALSE)</f>
        <v xml:space="preserve"> TAR 238 ANADOLU BEYLİKLERİ TRH.</v>
      </c>
      <c r="W60" s="6" t="str">
        <f>HLOOKUP(W$1,program!$E60:$J61,2,FALSE)</f>
        <v xml:space="preserve"> TAR 238 ANADOLU BEYLİKLERİ TRH.</v>
      </c>
    </row>
    <row r="61" spans="1:23" s="31" customFormat="1" ht="15.75" thickBot="1" x14ac:dyDescent="0.25">
      <c r="A61" s="301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301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301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301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301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301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300">
        <f>Ders_Programı!B69</f>
        <v>44670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TAR316 OSMANLI TAR. (1600-1700)</v>
      </c>
      <c r="K68" s="6" t="str">
        <f>HLOOKUP(K$1,program!$E68:$J69,2,FALSE)</f>
        <v>TAR316 OSMANLI TAR. (1600-1700)</v>
      </c>
      <c r="L68" s="6" t="str">
        <f>HLOOKUP(L$1,program!$E68:$J69,2,FALSE)</f>
        <v>TAR316 OSMANLI TAR. (1600-1700)</v>
      </c>
      <c r="M68" s="6" t="str">
        <f>HLOOKUP(M$1,program!$E68:$J69,2,FALSE)</f>
        <v>TAR316 OSMANLI TAR. (1600-1700)</v>
      </c>
      <c r="N68" s="6" t="str">
        <f>HLOOKUP(N$1,program!$E68:$J69,2,FALSE)</f>
        <v>TAR316 OSMANLI TAR. (1600-1700)</v>
      </c>
      <c r="O68" s="6" t="str">
        <f>HLOOKUP(O$1,program!$E68:$J69,2,FALSE)</f>
        <v>TAR316 OSMANLI TAR. (1600-1700)</v>
      </c>
      <c r="P68" s="6" t="str">
        <f>HLOOKUP(P$1,program!$E68:$J69,2,FALSE)</f>
        <v>TAR316 OSMANLI TAR. (1600-1700)</v>
      </c>
      <c r="Q68" s="6" t="str">
        <f>HLOOKUP(Q$1,program!$E68:$J69,2,FALSE)</f>
        <v>TAR316 OSMANLI TAR. (1600-1700)</v>
      </c>
      <c r="R68" s="6" t="str">
        <f>HLOOKUP(R$1,program!$E68:$J69,2,FALSE)</f>
        <v>TAR316 OSMANLI TAR. (1600-1700)</v>
      </c>
      <c r="S68" s="6" t="str">
        <f>HLOOKUP(S$1,program!$E68:$J69,2,FALSE)</f>
        <v>TAR316 OSMANLI TAR. (1600-1700)</v>
      </c>
      <c r="T68" s="6" t="str">
        <f>HLOOKUP(T$1,program!$E68:$J69,2,FALSE)</f>
        <v>TAR316 OSMANLI TAR. (1600-1700)</v>
      </c>
      <c r="U68" s="6" t="str">
        <f>HLOOKUP(U$1,program!$E68:$J69,2,FALSE)</f>
        <v>TAR316 OSMANLI TAR. (1600-1700)</v>
      </c>
      <c r="V68" s="6" t="str">
        <f>HLOOKUP(V$1,program!$E68:$J69,2,FALSE)</f>
        <v>TAR316 OSMANLI TAR. (1600-1700)</v>
      </c>
      <c r="W68" s="6" t="str">
        <f>HLOOKUP(W$1,program!$E68:$J69,2,FALSE)</f>
        <v>TAR316 OSMANLI TAR. (1600-1700)</v>
      </c>
    </row>
    <row r="69" spans="1:23" s="31" customFormat="1" ht="15.75" thickBot="1" x14ac:dyDescent="0.25">
      <c r="A69" s="301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301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301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301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TAR108 TÜRKİYE SEL.DEV.TAR</v>
      </c>
      <c r="K72" s="6" t="str">
        <f>HLOOKUP(K$1,program!$E72:$J73,2,FALSE)</f>
        <v>TAR108 TÜRKİYE SEL.DEV.TAR</v>
      </c>
      <c r="L72" s="6" t="str">
        <f>HLOOKUP(L$1,program!$E72:$J73,2,FALSE)</f>
        <v>TAR108 TÜRKİYE SEL.DEV.TAR</v>
      </c>
      <c r="M72" s="6" t="str">
        <f>HLOOKUP(M$1,program!$E72:$J73,2,FALSE)</f>
        <v>TAR108 TÜRKİYE SEL.DEV.TAR</v>
      </c>
      <c r="N72" s="6" t="str">
        <f>HLOOKUP(N$1,program!$E72:$J73,2,FALSE)</f>
        <v>TAR108 TÜRKİYE SEL.DEV.TAR</v>
      </c>
      <c r="O72" s="6" t="str">
        <f>HLOOKUP(O$1,program!$E72:$J73,2,FALSE)</f>
        <v>TAR108 TÜRKİYE SEL.DEV.TAR</v>
      </c>
      <c r="P72" s="6" t="str">
        <f>HLOOKUP(P$1,program!$E72:$J73,2,FALSE)</f>
        <v>TAR108 TÜRKİYE SEL.DEV.TAR</v>
      </c>
      <c r="Q72" s="6" t="str">
        <f>HLOOKUP(Q$1,program!$E72:$J73,2,FALSE)</f>
        <v>TAR108 TÜRKİYE SEL.DEV.TAR</v>
      </c>
      <c r="R72" s="6" t="str">
        <f>HLOOKUP(R$1,program!$E72:$J73,2,FALSE)</f>
        <v>TAR108 TÜRKİYE SEL.DEV.TAR</v>
      </c>
      <c r="S72" s="6" t="str">
        <f>HLOOKUP(S$1,program!$E72:$J73,2,FALSE)</f>
        <v>TAR108 TÜRKİYE SEL.DEV.TAR</v>
      </c>
      <c r="T72" s="6" t="str">
        <f>HLOOKUP(T$1,program!$E72:$J73,2,FALSE)</f>
        <v>TAR108 TÜRKİYE SEL.DEV.TAR</v>
      </c>
      <c r="U72" s="6" t="str">
        <f>HLOOKUP(U$1,program!$E72:$J73,2,FALSE)</f>
        <v>TAR108 TÜRKİYE SEL.DEV.TAR</v>
      </c>
      <c r="V72" s="6" t="str">
        <f>HLOOKUP(V$1,program!$E72:$J73,2,FALSE)</f>
        <v>TAR108 TÜRKİYE SEL.DEV.TAR</v>
      </c>
      <c r="W72" s="6" t="str">
        <f>HLOOKUP(W$1,program!$E72:$J73,2,FALSE)</f>
        <v>TAR108 TÜRKİYE SEL.DEV.TAR</v>
      </c>
    </row>
    <row r="73" spans="1:23" s="31" customFormat="1" ht="15.75" thickBot="1" x14ac:dyDescent="0.25">
      <c r="A73" s="301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301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TAR214 AVR. YENİÇAĞ TAR</v>
      </c>
      <c r="K74" s="6" t="str">
        <f>HLOOKUP(K$1,program!$E74:$J75,2,FALSE)</f>
        <v>TAR214 AVR. YENİÇAĞ TAR</v>
      </c>
      <c r="L74" s="6" t="str">
        <f>HLOOKUP(L$1,program!$E74:$J75,2,FALSE)</f>
        <v>TAR214 AVR. YENİÇAĞ TAR</v>
      </c>
      <c r="M74" s="6" t="str">
        <f>HLOOKUP(M$1,program!$E74:$J75,2,FALSE)</f>
        <v>TAR214 AVR. YENİÇAĞ TAR</v>
      </c>
      <c r="N74" s="6" t="str">
        <f>HLOOKUP(N$1,program!$E74:$J75,2,FALSE)</f>
        <v>TAR214 AVR. YENİÇAĞ TAR</v>
      </c>
      <c r="O74" s="6" t="str">
        <f>HLOOKUP(O$1,program!$E74:$J75,2,FALSE)</f>
        <v>TAR214 AVR. YENİÇAĞ TAR</v>
      </c>
      <c r="P74" s="6" t="str">
        <f>HLOOKUP(P$1,program!$E74:$J75,2,FALSE)</f>
        <v>TAR214 AVR. YENİÇAĞ TAR</v>
      </c>
      <c r="Q74" s="6" t="str">
        <f>HLOOKUP(Q$1,program!$E74:$J75,2,FALSE)</f>
        <v>TAR214 AVR. YENİÇAĞ TAR</v>
      </c>
      <c r="R74" s="6" t="str">
        <f>HLOOKUP(R$1,program!$E74:$J75,2,FALSE)</f>
        <v>TAR214 AVR. YENİÇAĞ TAR</v>
      </c>
      <c r="S74" s="6" t="str">
        <f>HLOOKUP(S$1,program!$E74:$J75,2,FALSE)</f>
        <v>TAR214 AVR. YENİÇAĞ TAR</v>
      </c>
      <c r="T74" s="6" t="str">
        <f>HLOOKUP(T$1,program!$E74:$J75,2,FALSE)</f>
        <v>TAR214 AVR. YENİÇAĞ TAR</v>
      </c>
      <c r="U74" s="6" t="str">
        <f>HLOOKUP(U$1,program!$E74:$J75,2,FALSE)</f>
        <v>TAR214 AVR. YENİÇAĞ TAR</v>
      </c>
      <c r="V74" s="6" t="str">
        <f>HLOOKUP(V$1,program!$E74:$J75,2,FALSE)</f>
        <v>TAR214 AVR. YENİÇAĞ TAR</v>
      </c>
      <c r="W74" s="6" t="str">
        <f>HLOOKUP(W$1,program!$E74:$J75,2,FALSE)</f>
        <v>TAR214 AVR. YENİÇAĞ TAR</v>
      </c>
    </row>
    <row r="75" spans="1:23" s="31" customFormat="1" ht="15.75" thickBot="1" x14ac:dyDescent="0.25">
      <c r="A75" s="301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301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301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301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TAR408 XX.YY.DÜNYA TAR. II</v>
      </c>
      <c r="K78" s="6" t="str">
        <f>HLOOKUP(K$1,program!$E78:$J79,2,FALSE)</f>
        <v>TAR408 XX.YY.DÜNYA TAR. II</v>
      </c>
      <c r="L78" s="6" t="str">
        <f>HLOOKUP(L$1,program!$E78:$J79,2,FALSE)</f>
        <v>TAR408 XX.YY.DÜNYA TAR. II</v>
      </c>
      <c r="M78" s="6" t="str">
        <f>HLOOKUP(M$1,program!$E78:$J79,2,FALSE)</f>
        <v>TAR408 XX.YY.DÜNYA TAR. II</v>
      </c>
      <c r="N78" s="6" t="str">
        <f>HLOOKUP(N$1,program!$E78:$J79,2,FALSE)</f>
        <v>TAR408 XX.YY.DÜNYA TAR. II</v>
      </c>
      <c r="O78" s="6" t="str">
        <f>HLOOKUP(O$1,program!$E78:$J79,2,FALSE)</f>
        <v>TAR408 XX.YY.DÜNYA TAR. II</v>
      </c>
      <c r="P78" s="6" t="str">
        <f>HLOOKUP(P$1,program!$E78:$J79,2,FALSE)</f>
        <v>TAR408 XX.YY.DÜNYA TAR. II</v>
      </c>
      <c r="Q78" s="6" t="str">
        <f>HLOOKUP(Q$1,program!$E78:$J79,2,FALSE)</f>
        <v>TAR408 XX.YY.DÜNYA TAR. II</v>
      </c>
      <c r="R78" s="6" t="str">
        <f>HLOOKUP(R$1,program!$E78:$J79,2,FALSE)</f>
        <v>TAR408 XX.YY.DÜNYA TAR. II</v>
      </c>
      <c r="S78" s="6" t="str">
        <f>HLOOKUP(S$1,program!$E78:$J79,2,FALSE)</f>
        <v>TAR408 XX.YY.DÜNYA TAR. II</v>
      </c>
      <c r="T78" s="6" t="str">
        <f>HLOOKUP(T$1,program!$E78:$J79,2,FALSE)</f>
        <v>TAR408 XX.YY.DÜNYA TAR. II</v>
      </c>
      <c r="U78" s="6" t="str">
        <f>HLOOKUP(U$1,program!$E78:$J79,2,FALSE)</f>
        <v>TAR408 XX.YY.DÜNYA TAR. II</v>
      </c>
      <c r="V78" s="6" t="str">
        <f>HLOOKUP(V$1,program!$E78:$J79,2,FALSE)</f>
        <v>TAR408 XX.YY.DÜNYA TAR. II</v>
      </c>
      <c r="W78" s="6" t="str">
        <f>HLOOKUP(W$1,program!$E78:$J79,2,FALSE)</f>
        <v>TAR408 XX.YY.DÜNYA TAR. II</v>
      </c>
    </row>
    <row r="79" spans="1:23" s="31" customFormat="1" ht="15.75" thickBot="1" x14ac:dyDescent="0.25">
      <c r="A79" s="301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301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301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301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TAR230 BİZANS TARİHİ</v>
      </c>
      <c r="K82" s="6" t="str">
        <f>HLOOKUP(K$1,program!$E82:$J83,2,FALSE)</f>
        <v>TAR230 BİZANS TARİHİ</v>
      </c>
      <c r="L82" s="6" t="str">
        <f>HLOOKUP(L$1,program!$E82:$J83,2,FALSE)</f>
        <v>TAR230 BİZANS TARİHİ</v>
      </c>
      <c r="M82" s="6" t="str">
        <f>HLOOKUP(M$1,program!$E82:$J83,2,FALSE)</f>
        <v>TAR230 BİZANS TARİHİ</v>
      </c>
      <c r="N82" s="6" t="str">
        <f>HLOOKUP(N$1,program!$E82:$J83,2,FALSE)</f>
        <v>TAR230 BİZANS TARİHİ</v>
      </c>
      <c r="O82" s="6" t="str">
        <f>HLOOKUP(O$1,program!$E82:$J83,2,FALSE)</f>
        <v>TAR230 BİZANS TARİHİ</v>
      </c>
      <c r="P82" s="6" t="str">
        <f>HLOOKUP(P$1,program!$E82:$J83,2,FALSE)</f>
        <v>TAR230 BİZANS TARİHİ</v>
      </c>
      <c r="Q82" s="6" t="str">
        <f>HLOOKUP(Q$1,program!$E82:$J83,2,FALSE)</f>
        <v>TAR230 BİZANS TARİHİ</v>
      </c>
      <c r="R82" s="6" t="str">
        <f>HLOOKUP(R$1,program!$E82:$J83,2,FALSE)</f>
        <v>TAR230 BİZANS TARİHİ</v>
      </c>
      <c r="S82" s="6" t="str">
        <f>HLOOKUP(S$1,program!$E82:$J83,2,FALSE)</f>
        <v>TAR230 BİZANS TARİHİ</v>
      </c>
      <c r="T82" s="6" t="str">
        <f>HLOOKUP(T$1,program!$E82:$J83,2,FALSE)</f>
        <v>TAR230 BİZANS TARİHİ</v>
      </c>
      <c r="U82" s="6" t="str">
        <f>HLOOKUP(U$1,program!$E82:$J83,2,FALSE)</f>
        <v>TAR230 BİZANS TARİHİ</v>
      </c>
      <c r="V82" s="6" t="str">
        <f>HLOOKUP(V$1,program!$E82:$J83,2,FALSE)</f>
        <v>TAR230 BİZANS TARİHİ</v>
      </c>
      <c r="W82" s="6" t="str">
        <f>HLOOKUP(W$1,program!$E82:$J83,2,FALSE)</f>
        <v>TAR230 BİZANS TARİHİ</v>
      </c>
    </row>
    <row r="83" spans="1:23" s="31" customFormat="1" ht="15.75" thickBot="1" x14ac:dyDescent="0.25">
      <c r="A83" s="301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301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301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301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TAR324 OSMANLI PALEOGRAFYASI II</v>
      </c>
      <c r="K86" s="6" t="str">
        <f>HLOOKUP(K$1,program!$E86:$J87,2,FALSE)</f>
        <v>TAR324 OSMANLI PALEOGRAFYASI II</v>
      </c>
      <c r="L86" s="6" t="str">
        <f>HLOOKUP(L$1,program!$E86:$J87,2,FALSE)</f>
        <v>TAR324 OSMANLI PALEOGRAFYASI II</v>
      </c>
      <c r="M86" s="6" t="str">
        <f>HLOOKUP(M$1,program!$E86:$J87,2,FALSE)</f>
        <v>TAR324 OSMANLI PALEOGRAFYASI II</v>
      </c>
      <c r="N86" s="6" t="str">
        <f>HLOOKUP(N$1,program!$E86:$J87,2,FALSE)</f>
        <v>TAR324 OSMANLI PALEOGRAFYASI II</v>
      </c>
      <c r="O86" s="6" t="str">
        <f>HLOOKUP(O$1,program!$E86:$J87,2,FALSE)</f>
        <v>TAR324 OSMANLI PALEOGRAFYASI II</v>
      </c>
      <c r="P86" s="6" t="str">
        <f>HLOOKUP(P$1,program!$E86:$J87,2,FALSE)</f>
        <v>TAR324 OSMANLI PALEOGRAFYASI II</v>
      </c>
      <c r="Q86" s="6" t="str">
        <f>HLOOKUP(Q$1,program!$E86:$J87,2,FALSE)</f>
        <v>TAR324 OSMANLI PALEOGRAFYASI II</v>
      </c>
      <c r="R86" s="6" t="str">
        <f>HLOOKUP(R$1,program!$E86:$J87,2,FALSE)</f>
        <v>TAR324 OSMANLI PALEOGRAFYASI II</v>
      </c>
      <c r="S86" s="6" t="str">
        <f>HLOOKUP(S$1,program!$E86:$J87,2,FALSE)</f>
        <v>TAR324 OSMANLI PALEOGRAFYASI II</v>
      </c>
      <c r="T86" s="6" t="str">
        <f>HLOOKUP(T$1,program!$E86:$J87,2,FALSE)</f>
        <v>TAR324 OSMANLI PALEOGRAFYASI II</v>
      </c>
      <c r="U86" s="6" t="str">
        <f>HLOOKUP(U$1,program!$E86:$J87,2,FALSE)</f>
        <v>TAR324 OSMANLI PALEOGRAFYASI II</v>
      </c>
      <c r="V86" s="6" t="str">
        <f>HLOOKUP(V$1,program!$E86:$J87,2,FALSE)</f>
        <v>TAR324 OSMANLI PALEOGRAFYASI II</v>
      </c>
      <c r="W86" s="6" t="str">
        <f>HLOOKUP(W$1,program!$E86:$J87,2,FALSE)</f>
        <v>TAR324 OSMANLI PALEOGRAFYASI II</v>
      </c>
    </row>
    <row r="87" spans="1:23" s="31" customFormat="1" ht="15.75" customHeight="1" thickBot="1" x14ac:dyDescent="0.25">
      <c r="A87" s="301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301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300">
        <f>Ders_Programı!B91</f>
        <v>44671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ORTAK DERSLER</v>
      </c>
      <c r="K90" s="6" t="str">
        <f>HLOOKUP(K$1,program!$E90:$J91,2,FALSE)</f>
        <v>ORTAK DERSLER</v>
      </c>
      <c r="L90" s="6" t="str">
        <f>HLOOKUP(L$1,program!$E90:$J91,2,FALSE)</f>
        <v>ORTAK DERSLER</v>
      </c>
      <c r="M90" s="6" t="str">
        <f>HLOOKUP(M$1,program!$E90:$J91,2,FALSE)</f>
        <v>ORTAK DERSLER</v>
      </c>
      <c r="N90" s="6" t="str">
        <f>HLOOKUP(N$1,program!$E90:$J91,2,FALSE)</f>
        <v>ORTAK DERSLER</v>
      </c>
      <c r="O90" s="6" t="str">
        <f>HLOOKUP(O$1,program!$E90:$J91,2,FALSE)</f>
        <v>ORTAK DERSLER</v>
      </c>
      <c r="P90" s="6" t="str">
        <f>HLOOKUP(P$1,program!$E90:$J91,2,FALSE)</f>
        <v>ORTAK DERSLER</v>
      </c>
      <c r="Q90" s="6" t="str">
        <f>HLOOKUP(Q$1,program!$E90:$J91,2,FALSE)</f>
        <v>ORTAK DERSLER</v>
      </c>
      <c r="R90" s="6" t="str">
        <f>HLOOKUP(R$1,program!$E90:$J91,2,FALSE)</f>
        <v>ORTAK DERSLER</v>
      </c>
      <c r="S90" s="6" t="str">
        <f>HLOOKUP(S$1,program!$E90:$J91,2,FALSE)</f>
        <v>ORTAK DERSLER</v>
      </c>
      <c r="T90" s="6" t="str">
        <f>HLOOKUP(T$1,program!$E90:$J91,2,FALSE)</f>
        <v>ORTAK DERSLER</v>
      </c>
      <c r="U90" s="6" t="str">
        <f>HLOOKUP(U$1,program!$E90:$J91,2,FALSE)</f>
        <v>ORTAK DERSLER</v>
      </c>
      <c r="V90" s="6" t="str">
        <f>HLOOKUP(V$1,program!$E90:$J91,2,FALSE)</f>
        <v>ORTAK DERSLER</v>
      </c>
      <c r="W90" s="6" t="str">
        <f>HLOOKUP(W$1,program!$E90:$J91,2,FALSE)</f>
        <v>ORTAK DERSLER</v>
      </c>
    </row>
    <row r="91" spans="1:23" s="31" customFormat="1" ht="15.75" thickBot="1" x14ac:dyDescent="0.25">
      <c r="A91" s="301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301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301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301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ORTAK DERSLER</v>
      </c>
      <c r="K94" s="6" t="str">
        <f>HLOOKUP(K$1,program!$E94:$J95,2,FALSE)</f>
        <v>ORTAK DERSLER</v>
      </c>
      <c r="L94" s="6" t="str">
        <f>HLOOKUP(L$1,program!$E94:$J95,2,FALSE)</f>
        <v>ORTAK DERSLER</v>
      </c>
      <c r="M94" s="6" t="str">
        <f>HLOOKUP(M$1,program!$E94:$J95,2,FALSE)</f>
        <v>ORTAK DERSLER</v>
      </c>
      <c r="N94" s="6" t="str">
        <f>HLOOKUP(N$1,program!$E94:$J95,2,FALSE)</f>
        <v>ORTAK DERSLER</v>
      </c>
      <c r="O94" s="6" t="str">
        <f>HLOOKUP(O$1,program!$E94:$J95,2,FALSE)</f>
        <v>ORTAK DERSLER</v>
      </c>
      <c r="P94" s="6" t="str">
        <f>HLOOKUP(P$1,program!$E94:$J95,2,FALSE)</f>
        <v>ORTAK DERSLER</v>
      </c>
      <c r="Q94" s="6" t="str">
        <f>HLOOKUP(Q$1,program!$E94:$J95,2,FALSE)</f>
        <v>ORTAK DERSLER</v>
      </c>
      <c r="R94" s="6" t="str">
        <f>HLOOKUP(R$1,program!$E94:$J95,2,FALSE)</f>
        <v>ORTAK DERSLER</v>
      </c>
      <c r="S94" s="6" t="str">
        <f>HLOOKUP(S$1,program!$E94:$J95,2,FALSE)</f>
        <v>ORTAK DERSLER</v>
      </c>
      <c r="T94" s="6" t="str">
        <f>HLOOKUP(T$1,program!$E94:$J95,2,FALSE)</f>
        <v>ORTAK DERSLER</v>
      </c>
      <c r="U94" s="6" t="str">
        <f>HLOOKUP(U$1,program!$E94:$J95,2,FALSE)</f>
        <v>ORTAK DERSLER</v>
      </c>
      <c r="V94" s="6" t="str">
        <f>HLOOKUP(V$1,program!$E94:$J95,2,FALSE)</f>
        <v>ORTAK DERSLER</v>
      </c>
      <c r="W94" s="6" t="str">
        <f>HLOOKUP(W$1,program!$E94:$J95,2,FALSE)</f>
        <v>ORTAK DERSLER</v>
      </c>
    </row>
    <row r="95" spans="1:23" s="31" customFormat="1" ht="15.75" thickBot="1" x14ac:dyDescent="0.25">
      <c r="A95" s="301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301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ORTAK DERSLER</v>
      </c>
      <c r="K96" s="6" t="str">
        <f>HLOOKUP(K$1,program!$E96:$J97,2,FALSE)</f>
        <v>ORTAK DERSLER</v>
      </c>
      <c r="L96" s="6" t="str">
        <f>HLOOKUP(L$1,program!$E96:$J97,2,FALSE)</f>
        <v>ORTAK DERSLER</v>
      </c>
      <c r="M96" s="6" t="str">
        <f>HLOOKUP(M$1,program!$E96:$J97,2,FALSE)</f>
        <v>ORTAK DERSLER</v>
      </c>
      <c r="N96" s="6" t="str">
        <f>HLOOKUP(N$1,program!$E96:$J97,2,FALSE)</f>
        <v>ORTAK DERSLER</v>
      </c>
      <c r="O96" s="6" t="str">
        <f>HLOOKUP(O$1,program!$E96:$J97,2,FALSE)</f>
        <v>ORTAK DERSLER</v>
      </c>
      <c r="P96" s="6" t="str">
        <f>HLOOKUP(P$1,program!$E96:$J97,2,FALSE)</f>
        <v>ORTAK DERSLER</v>
      </c>
      <c r="Q96" s="6" t="str">
        <f>HLOOKUP(Q$1,program!$E96:$J97,2,FALSE)</f>
        <v>ORTAK DERSLER</v>
      </c>
      <c r="R96" s="6" t="str">
        <f>HLOOKUP(R$1,program!$E96:$J97,2,FALSE)</f>
        <v>ORTAK DERSLER</v>
      </c>
      <c r="S96" s="6" t="str">
        <f>HLOOKUP(S$1,program!$E96:$J97,2,FALSE)</f>
        <v>ORTAK DERSLER</v>
      </c>
      <c r="T96" s="6" t="str">
        <f>HLOOKUP(T$1,program!$E96:$J97,2,FALSE)</f>
        <v>ORTAK DERSLER</v>
      </c>
      <c r="U96" s="6" t="str">
        <f>HLOOKUP(U$1,program!$E96:$J97,2,FALSE)</f>
        <v>ORTAK DERSLER</v>
      </c>
      <c r="V96" s="6" t="str">
        <f>HLOOKUP(V$1,program!$E96:$J97,2,FALSE)</f>
        <v>ORTAK DERSLER</v>
      </c>
      <c r="W96" s="6" t="str">
        <f>HLOOKUP(W$1,program!$E96:$J97,2,FALSE)</f>
        <v>ORTAK DERSLER</v>
      </c>
    </row>
    <row r="97" spans="1:23" s="31" customFormat="1" ht="15.75" thickBot="1" x14ac:dyDescent="0.25">
      <c r="A97" s="301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301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301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301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TAR210 T.C. SİYASAL TARİHİ II</v>
      </c>
      <c r="K100" s="6" t="str">
        <f>HLOOKUP(K$1,program!$E100:$J101,2,FALSE)</f>
        <v>TAR210 T.C. SİYASAL TARİHİ II</v>
      </c>
      <c r="L100" s="6" t="str">
        <f>HLOOKUP(L$1,program!$E100:$J101,2,FALSE)</f>
        <v>TAR210 T.C. SİYASAL TARİHİ II</v>
      </c>
      <c r="M100" s="6" t="str">
        <f>HLOOKUP(M$1,program!$E100:$J101,2,FALSE)</f>
        <v>TAR210 T.C. SİYASAL TARİHİ II</v>
      </c>
      <c r="N100" s="6" t="str">
        <f>HLOOKUP(N$1,program!$E100:$J101,2,FALSE)</f>
        <v>TAR210 T.C. SİYASAL TARİHİ II</v>
      </c>
      <c r="O100" s="6" t="str">
        <f>HLOOKUP(O$1,program!$E100:$J101,2,FALSE)</f>
        <v>TAR210 T.C. SİYASAL TARİHİ II</v>
      </c>
      <c r="P100" s="6" t="str">
        <f>HLOOKUP(P$1,program!$E100:$J101,2,FALSE)</f>
        <v>TAR210 T.C. SİYASAL TARİHİ II</v>
      </c>
      <c r="Q100" s="6" t="str">
        <f>HLOOKUP(Q$1,program!$E100:$J101,2,FALSE)</f>
        <v>TAR210 T.C. SİYASAL TARİHİ II</v>
      </c>
      <c r="R100" s="6" t="str">
        <f>HLOOKUP(R$1,program!$E100:$J101,2,FALSE)</f>
        <v>TAR210 T.C. SİYASAL TARİHİ II</v>
      </c>
      <c r="S100" s="6" t="str">
        <f>HLOOKUP(S$1,program!$E100:$J101,2,FALSE)</f>
        <v>TAR210 T.C. SİYASAL TARİHİ II</v>
      </c>
      <c r="T100" s="6" t="str">
        <f>HLOOKUP(T$1,program!$E100:$J101,2,FALSE)</f>
        <v>TAR210 T.C. SİYASAL TARİHİ II</v>
      </c>
      <c r="U100" s="6" t="str">
        <f>HLOOKUP(U$1,program!$E100:$J101,2,FALSE)</f>
        <v>TAR210 T.C. SİYASAL TARİHİ II</v>
      </c>
      <c r="V100" s="6" t="str">
        <f>HLOOKUP(V$1,program!$E100:$J101,2,FALSE)</f>
        <v>TAR210 T.C. SİYASAL TARİHİ II</v>
      </c>
      <c r="W100" s="6" t="str">
        <f>HLOOKUP(W$1,program!$E100:$J101,2,FALSE)</f>
        <v>TAR210 T.C. SİYASAL TARİHİ II</v>
      </c>
    </row>
    <row r="101" spans="1:23" s="31" customFormat="1" ht="15.75" thickBot="1" x14ac:dyDescent="0.25">
      <c r="A101" s="301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301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301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301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TAR330 HAÇLI SEFERLERİ TRH.</v>
      </c>
      <c r="K104" s="6" t="str">
        <f>HLOOKUP(K$1,program!$E104:$J105,2,FALSE)</f>
        <v>TAR330 HAÇLI SEFERLERİ TRH.</v>
      </c>
      <c r="L104" s="6" t="str">
        <f>HLOOKUP(L$1,program!$E104:$J105,2,FALSE)</f>
        <v>TAR330 HAÇLI SEFERLERİ TRH.</v>
      </c>
      <c r="M104" s="6" t="str">
        <f>HLOOKUP(M$1,program!$E104:$J105,2,FALSE)</f>
        <v>TAR330 HAÇLI SEFERLERİ TRH.</v>
      </c>
      <c r="N104" s="6" t="str">
        <f>HLOOKUP(N$1,program!$E104:$J105,2,FALSE)</f>
        <v>TAR330 HAÇLI SEFERLERİ TRH.</v>
      </c>
      <c r="O104" s="6" t="str">
        <f>HLOOKUP(O$1,program!$E104:$J105,2,FALSE)</f>
        <v>TAR330 HAÇLI SEFERLERİ TRH.</v>
      </c>
      <c r="P104" s="6" t="str">
        <f>HLOOKUP(P$1,program!$E104:$J105,2,FALSE)</f>
        <v>TAR330 HAÇLI SEFERLERİ TRH.</v>
      </c>
      <c r="Q104" s="6" t="str">
        <f>HLOOKUP(Q$1,program!$E104:$J105,2,FALSE)</f>
        <v>TAR330 HAÇLI SEFERLERİ TRH.</v>
      </c>
      <c r="R104" s="6" t="str">
        <f>HLOOKUP(R$1,program!$E104:$J105,2,FALSE)</f>
        <v>TAR330 HAÇLI SEFERLERİ TRH.</v>
      </c>
      <c r="S104" s="6" t="str">
        <f>HLOOKUP(S$1,program!$E104:$J105,2,FALSE)</f>
        <v>TAR330 HAÇLI SEFERLERİ TRH.</v>
      </c>
      <c r="T104" s="6" t="str">
        <f>HLOOKUP(T$1,program!$E104:$J105,2,FALSE)</f>
        <v>TAR330 HAÇLI SEFERLERİ TRH.</v>
      </c>
      <c r="U104" s="6" t="str">
        <f>HLOOKUP(U$1,program!$E104:$J105,2,FALSE)</f>
        <v>TAR330 HAÇLI SEFERLERİ TRH.</v>
      </c>
      <c r="V104" s="6" t="str">
        <f>HLOOKUP(V$1,program!$E104:$J105,2,FALSE)</f>
        <v>TAR330 HAÇLI SEFERLERİ TRH.</v>
      </c>
      <c r="W104" s="6" t="str">
        <f>HLOOKUP(W$1,program!$E104:$J105,2,FALSE)</f>
        <v>TAR330 HAÇLI SEFERLERİ TRH.</v>
      </c>
    </row>
    <row r="105" spans="1:23" s="31" customFormat="1" ht="15.75" thickBot="1" x14ac:dyDescent="0.25">
      <c r="A105" s="301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301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301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301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>TAR 428 SÖMÜRGECİLİK TARİHİ</v>
      </c>
      <c r="K108" s="6" t="str">
        <f>HLOOKUP(K$1,program!$E108:$J109,2,FALSE)</f>
        <v>TAR 428 SÖMÜRGECİLİK TARİHİ</v>
      </c>
      <c r="L108" s="6" t="str">
        <f>HLOOKUP(L$1,program!$E108:$J109,2,FALSE)</f>
        <v>TAR 428 SÖMÜRGECİLİK TARİHİ</v>
      </c>
      <c r="M108" s="6" t="str">
        <f>HLOOKUP(M$1,program!$E108:$J109,2,FALSE)</f>
        <v>TAR 428 SÖMÜRGECİLİK TARİHİ</v>
      </c>
      <c r="N108" s="6" t="str">
        <f>HLOOKUP(N$1,program!$E108:$J109,2,FALSE)</f>
        <v>TAR 428 SÖMÜRGECİLİK TARİHİ</v>
      </c>
      <c r="O108" s="6" t="str">
        <f>HLOOKUP(O$1,program!$E108:$J109,2,FALSE)</f>
        <v>TAR 428 SÖMÜRGECİLİK TARİHİ</v>
      </c>
      <c r="P108" s="6" t="str">
        <f>HLOOKUP(P$1,program!$E108:$J109,2,FALSE)</f>
        <v>TAR 428 SÖMÜRGECİLİK TARİHİ</v>
      </c>
      <c r="Q108" s="6" t="str">
        <f>HLOOKUP(Q$1,program!$E108:$J109,2,FALSE)</f>
        <v>TAR 428 SÖMÜRGECİLİK TARİHİ</v>
      </c>
      <c r="R108" s="6" t="str">
        <f>HLOOKUP(R$1,program!$E108:$J109,2,FALSE)</f>
        <v>TAR 428 SÖMÜRGECİLİK TARİHİ</v>
      </c>
      <c r="S108" s="6" t="str">
        <f>HLOOKUP(S$1,program!$E108:$J109,2,FALSE)</f>
        <v>TAR 428 SÖMÜRGECİLİK TARİHİ</v>
      </c>
      <c r="T108" s="6" t="str">
        <f>HLOOKUP(T$1,program!$E108:$J109,2,FALSE)</f>
        <v>TAR 428 SÖMÜRGECİLİK TARİHİ</v>
      </c>
      <c r="U108" s="6" t="str">
        <f>HLOOKUP(U$1,program!$E108:$J109,2,FALSE)</f>
        <v>TAR 428 SÖMÜRGECİLİK TARİHİ</v>
      </c>
      <c r="V108" s="6" t="str">
        <f>HLOOKUP(V$1,program!$E108:$J109,2,FALSE)</f>
        <v>TAR 428 SÖMÜRGECİLİK TARİHİ</v>
      </c>
      <c r="W108" s="6" t="str">
        <f>HLOOKUP(W$1,program!$E108:$J109,2,FALSE)</f>
        <v>TAR 428 SÖMÜRGECİLİK TARİHİ</v>
      </c>
    </row>
    <row r="109" spans="1:23" s="31" customFormat="1" ht="15.75" customHeight="1" thickBot="1" x14ac:dyDescent="0.25">
      <c r="A109" s="301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301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300">
        <f>Ders_Programı!B113</f>
        <v>44672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 xml:space="preserve"> TAR 338 TC DIŞ POLİTİKASI II</v>
      </c>
      <c r="K112" s="6" t="str">
        <f>HLOOKUP(K$1,program!$E112:$J113,2,FALSE)</f>
        <v xml:space="preserve"> TAR 338 TC DIŞ POLİTİKASI II</v>
      </c>
      <c r="L112" s="6" t="str">
        <f>HLOOKUP(L$1,program!$E112:$J113,2,FALSE)</f>
        <v xml:space="preserve"> TAR 338 TC DIŞ POLİTİKASI II</v>
      </c>
      <c r="M112" s="6" t="str">
        <f>HLOOKUP(M$1,program!$E112:$J113,2,FALSE)</f>
        <v xml:space="preserve"> TAR 338 TC DIŞ POLİTİKASI II</v>
      </c>
      <c r="N112" s="6" t="str">
        <f>HLOOKUP(N$1,program!$E112:$J113,2,FALSE)</f>
        <v xml:space="preserve"> TAR 338 TC DIŞ POLİTİKASI II</v>
      </c>
      <c r="O112" s="6" t="str">
        <f>HLOOKUP(O$1,program!$E112:$J113,2,FALSE)</f>
        <v xml:space="preserve"> TAR 338 TC DIŞ POLİTİKASI II</v>
      </c>
      <c r="P112" s="6" t="str">
        <f>HLOOKUP(P$1,program!$E112:$J113,2,FALSE)</f>
        <v xml:space="preserve"> TAR 338 TC DIŞ POLİTİKASI II</v>
      </c>
      <c r="Q112" s="6" t="str">
        <f>HLOOKUP(Q$1,program!$E112:$J113,2,FALSE)</f>
        <v xml:space="preserve"> TAR 338 TC DIŞ POLİTİKASI II</v>
      </c>
      <c r="R112" s="6" t="str">
        <f>HLOOKUP(R$1,program!$E112:$J113,2,FALSE)</f>
        <v xml:space="preserve"> TAR 338 TC DIŞ POLİTİKASI II</v>
      </c>
      <c r="S112" s="6" t="str">
        <f>HLOOKUP(S$1,program!$E112:$J113,2,FALSE)</f>
        <v xml:space="preserve"> TAR 338 TC DIŞ POLİTİKASI II</v>
      </c>
      <c r="T112" s="6" t="str">
        <f>HLOOKUP(T$1,program!$E112:$J113,2,FALSE)</f>
        <v xml:space="preserve"> TAR 338 TC DIŞ POLİTİKASI II</v>
      </c>
      <c r="U112" s="6" t="str">
        <f>HLOOKUP(U$1,program!$E112:$J113,2,FALSE)</f>
        <v xml:space="preserve"> TAR 338 TC DIŞ POLİTİKASI II</v>
      </c>
      <c r="V112" s="6" t="str">
        <f>HLOOKUP(V$1,program!$E112:$J113,2,FALSE)</f>
        <v xml:space="preserve"> TAR 338 TC DIŞ POLİTİKASI II</v>
      </c>
      <c r="W112" s="6" t="str">
        <f>HLOOKUP(W$1,program!$E112:$J113,2,FALSE)</f>
        <v xml:space="preserve"> TAR 338 TC DIŞ POLİTİKASI II</v>
      </c>
    </row>
    <row r="113" spans="1:23" s="31" customFormat="1" ht="15.75" thickBot="1" x14ac:dyDescent="0.25">
      <c r="A113" s="301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301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301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301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TAR104 GENEL TÜRK TAR.II</v>
      </c>
      <c r="K116" s="6" t="str">
        <f>HLOOKUP(K$1,program!$E116:$J117,2,FALSE)</f>
        <v>TAR104 GENEL TÜRK TAR.II</v>
      </c>
      <c r="L116" s="6" t="str">
        <f>HLOOKUP(L$1,program!$E116:$J117,2,FALSE)</f>
        <v>TAR104 GENEL TÜRK TAR.II</v>
      </c>
      <c r="M116" s="6" t="str">
        <f>HLOOKUP(M$1,program!$E116:$J117,2,FALSE)</f>
        <v>TAR104 GENEL TÜRK TAR.II</v>
      </c>
      <c r="N116" s="6" t="str">
        <f>HLOOKUP(N$1,program!$E116:$J117,2,FALSE)</f>
        <v>TAR104 GENEL TÜRK TAR.II</v>
      </c>
      <c r="O116" s="6" t="str">
        <f>HLOOKUP(O$1,program!$E116:$J117,2,FALSE)</f>
        <v>TAR104 GENEL TÜRK TAR.II</v>
      </c>
      <c r="P116" s="6" t="str">
        <f>HLOOKUP(P$1,program!$E116:$J117,2,FALSE)</f>
        <v>TAR104 GENEL TÜRK TAR.II</v>
      </c>
      <c r="Q116" s="6" t="str">
        <f>HLOOKUP(Q$1,program!$E116:$J117,2,FALSE)</f>
        <v>TAR104 GENEL TÜRK TAR.II</v>
      </c>
      <c r="R116" s="6" t="str">
        <f>HLOOKUP(R$1,program!$E116:$J117,2,FALSE)</f>
        <v>TAR104 GENEL TÜRK TAR.II</v>
      </c>
      <c r="S116" s="6" t="str">
        <f>HLOOKUP(S$1,program!$E116:$J117,2,FALSE)</f>
        <v>TAR104 GENEL TÜRK TAR.II</v>
      </c>
      <c r="T116" s="6" t="str">
        <f>HLOOKUP(T$1,program!$E116:$J117,2,FALSE)</f>
        <v>TAR104 GENEL TÜRK TAR.II</v>
      </c>
      <c r="U116" s="6" t="str">
        <f>HLOOKUP(U$1,program!$E116:$J117,2,FALSE)</f>
        <v>TAR104 GENEL TÜRK TAR.II</v>
      </c>
      <c r="V116" s="6" t="str">
        <f>HLOOKUP(V$1,program!$E116:$J117,2,FALSE)</f>
        <v>TAR104 GENEL TÜRK TAR.II</v>
      </c>
      <c r="W116" s="6" t="str">
        <f>HLOOKUP(W$1,program!$E116:$J117,2,FALSE)</f>
        <v>TAR104 GENEL TÜRK TAR.II</v>
      </c>
    </row>
    <row r="117" spans="1:23" s="31" customFormat="1" ht="15.75" thickBot="1" x14ac:dyDescent="0.25">
      <c r="A117" s="301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301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TAR202 OSM. TAR. METİNLERİ II</v>
      </c>
      <c r="K118" s="6" t="str">
        <f>HLOOKUP(K$1,program!$E118:$J119,2,FALSE)</f>
        <v>TAR202 OSM. TAR. METİNLERİ II</v>
      </c>
      <c r="L118" s="6" t="str">
        <f>HLOOKUP(L$1,program!$E118:$J119,2,FALSE)</f>
        <v>TAR202 OSM. TAR. METİNLERİ II</v>
      </c>
      <c r="M118" s="6" t="str">
        <f>HLOOKUP(M$1,program!$E118:$J119,2,FALSE)</f>
        <v>TAR202 OSM. TAR. METİNLERİ II</v>
      </c>
      <c r="N118" s="6" t="str">
        <f>HLOOKUP(N$1,program!$E118:$J119,2,FALSE)</f>
        <v>TAR202 OSM. TAR. METİNLERİ II</v>
      </c>
      <c r="O118" s="6" t="str">
        <f>HLOOKUP(O$1,program!$E118:$J119,2,FALSE)</f>
        <v>TAR202 OSM. TAR. METİNLERİ II</v>
      </c>
      <c r="P118" s="6" t="str">
        <f>HLOOKUP(P$1,program!$E118:$J119,2,FALSE)</f>
        <v>TAR202 OSM. TAR. METİNLERİ II</v>
      </c>
      <c r="Q118" s="6" t="str">
        <f>HLOOKUP(Q$1,program!$E118:$J119,2,FALSE)</f>
        <v>TAR202 OSM. TAR. METİNLERİ II</v>
      </c>
      <c r="R118" s="6" t="str">
        <f>HLOOKUP(R$1,program!$E118:$J119,2,FALSE)</f>
        <v>TAR202 OSM. TAR. METİNLERİ II</v>
      </c>
      <c r="S118" s="6" t="str">
        <f>HLOOKUP(S$1,program!$E118:$J119,2,FALSE)</f>
        <v>TAR202 OSM. TAR. METİNLERİ II</v>
      </c>
      <c r="T118" s="6" t="str">
        <f>HLOOKUP(T$1,program!$E118:$J119,2,FALSE)</f>
        <v>TAR202 OSM. TAR. METİNLERİ II</v>
      </c>
      <c r="U118" s="6" t="str">
        <f>HLOOKUP(U$1,program!$E118:$J119,2,FALSE)</f>
        <v>TAR202 OSM. TAR. METİNLERİ II</v>
      </c>
      <c r="V118" s="6" t="str">
        <f>HLOOKUP(V$1,program!$E118:$J119,2,FALSE)</f>
        <v>TAR202 OSM. TAR. METİNLERİ II</v>
      </c>
      <c r="W118" s="6" t="str">
        <f>HLOOKUP(W$1,program!$E118:$J119,2,FALSE)</f>
        <v>TAR202 OSM. TAR. METİNLERİ II</v>
      </c>
    </row>
    <row r="119" spans="1:23" s="31" customFormat="1" ht="15.75" thickBot="1" x14ac:dyDescent="0.25">
      <c r="A119" s="301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301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301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301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TAR414 OSMANLI TAR. (1800-1900)</v>
      </c>
      <c r="K122" s="6" t="str">
        <f>HLOOKUP(K$1,program!$E122:$J123,2,FALSE)</f>
        <v>TAR414 OSMANLI TAR. (1800-1900)</v>
      </c>
      <c r="L122" s="6" t="str">
        <f>HLOOKUP(L$1,program!$E122:$J123,2,FALSE)</f>
        <v>TAR414 OSMANLI TAR. (1800-1900)</v>
      </c>
      <c r="M122" s="6" t="str">
        <f>HLOOKUP(M$1,program!$E122:$J123,2,FALSE)</f>
        <v>TAR414 OSMANLI TAR. (1800-1900)</v>
      </c>
      <c r="N122" s="6" t="str">
        <f>HLOOKUP(N$1,program!$E122:$J123,2,FALSE)</f>
        <v>TAR414 OSMANLI TAR. (1800-1900)</v>
      </c>
      <c r="O122" s="6" t="str">
        <f>HLOOKUP(O$1,program!$E122:$J123,2,FALSE)</f>
        <v>TAR414 OSMANLI TAR. (1800-1900)</v>
      </c>
      <c r="P122" s="6" t="str">
        <f>HLOOKUP(P$1,program!$E122:$J123,2,FALSE)</f>
        <v>TAR414 OSMANLI TAR. (1800-1900)</v>
      </c>
      <c r="Q122" s="6" t="str">
        <f>HLOOKUP(Q$1,program!$E122:$J123,2,FALSE)</f>
        <v>TAR414 OSMANLI TAR. (1800-1900)</v>
      </c>
      <c r="R122" s="6" t="str">
        <f>HLOOKUP(R$1,program!$E122:$J123,2,FALSE)</f>
        <v>TAR414 OSMANLI TAR. (1800-1900)</v>
      </c>
      <c r="S122" s="6" t="str">
        <f>HLOOKUP(S$1,program!$E122:$J123,2,FALSE)</f>
        <v>TAR414 OSMANLI TAR. (1800-1900)</v>
      </c>
      <c r="T122" s="6" t="str">
        <f>HLOOKUP(T$1,program!$E122:$J123,2,FALSE)</f>
        <v>TAR414 OSMANLI TAR. (1800-1900)</v>
      </c>
      <c r="U122" s="6" t="str">
        <f>HLOOKUP(U$1,program!$E122:$J123,2,FALSE)</f>
        <v>TAR414 OSMANLI TAR. (1800-1900)</v>
      </c>
      <c r="V122" s="6" t="str">
        <f>HLOOKUP(V$1,program!$E122:$J123,2,FALSE)</f>
        <v>TAR414 OSMANLI TAR. (1800-1900)</v>
      </c>
      <c r="W122" s="6" t="str">
        <f>HLOOKUP(W$1,program!$E122:$J123,2,FALSE)</f>
        <v>TAR414 OSMANLI TAR. (1800-1900)</v>
      </c>
    </row>
    <row r="123" spans="1:23" s="31" customFormat="1" ht="15.75" thickBot="1" x14ac:dyDescent="0.25">
      <c r="A123" s="301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301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301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301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 xml:space="preserve">TAR232 ESKİÇAĞ ÖNASYA TARİHİ </v>
      </c>
      <c r="K126" s="6" t="str">
        <f>HLOOKUP(K$1,program!$E126:$J127,2,FALSE)</f>
        <v xml:space="preserve">TAR232 ESKİÇAĞ ÖNASYA TARİHİ </v>
      </c>
      <c r="L126" s="6" t="str">
        <f>HLOOKUP(L$1,program!$E126:$J127,2,FALSE)</f>
        <v xml:space="preserve">TAR232 ESKİÇAĞ ÖNASYA TARİHİ </v>
      </c>
      <c r="M126" s="6" t="str">
        <f>HLOOKUP(M$1,program!$E126:$J127,2,FALSE)</f>
        <v xml:space="preserve">TAR232 ESKİÇAĞ ÖNASYA TARİHİ </v>
      </c>
      <c r="N126" s="6" t="str">
        <f>HLOOKUP(N$1,program!$E126:$J127,2,FALSE)</f>
        <v xml:space="preserve">TAR232 ESKİÇAĞ ÖNASYA TARİHİ </v>
      </c>
      <c r="O126" s="6" t="str">
        <f>HLOOKUP(O$1,program!$E126:$J127,2,FALSE)</f>
        <v xml:space="preserve">TAR232 ESKİÇAĞ ÖNASYA TARİHİ </v>
      </c>
      <c r="P126" s="6" t="str">
        <f>HLOOKUP(P$1,program!$E126:$J127,2,FALSE)</f>
        <v xml:space="preserve">TAR232 ESKİÇAĞ ÖNASYA TARİHİ </v>
      </c>
      <c r="Q126" s="6" t="str">
        <f>HLOOKUP(Q$1,program!$E126:$J127,2,FALSE)</f>
        <v xml:space="preserve">TAR232 ESKİÇAĞ ÖNASYA TARİHİ </v>
      </c>
      <c r="R126" s="6" t="str">
        <f>HLOOKUP(R$1,program!$E126:$J127,2,FALSE)</f>
        <v xml:space="preserve">TAR232 ESKİÇAĞ ÖNASYA TARİHİ </v>
      </c>
      <c r="S126" s="6" t="str">
        <f>HLOOKUP(S$1,program!$E126:$J127,2,FALSE)</f>
        <v xml:space="preserve">TAR232 ESKİÇAĞ ÖNASYA TARİHİ </v>
      </c>
      <c r="T126" s="6" t="str">
        <f>HLOOKUP(T$1,program!$E126:$J127,2,FALSE)</f>
        <v xml:space="preserve">TAR232 ESKİÇAĞ ÖNASYA TARİHİ </v>
      </c>
      <c r="U126" s="6" t="str">
        <f>HLOOKUP(U$1,program!$E126:$J127,2,FALSE)</f>
        <v xml:space="preserve">TAR232 ESKİÇAĞ ÖNASYA TARİHİ </v>
      </c>
      <c r="V126" s="6" t="str">
        <f>HLOOKUP(V$1,program!$E126:$J127,2,FALSE)</f>
        <v xml:space="preserve">TAR232 ESKİÇAĞ ÖNASYA TARİHİ </v>
      </c>
      <c r="W126" s="6" t="str">
        <f>HLOOKUP(W$1,program!$E126:$J127,2,FALSE)</f>
        <v xml:space="preserve">TAR232 ESKİÇAĞ ÖNASYA TARİHİ </v>
      </c>
    </row>
    <row r="127" spans="1:23" s="31" customFormat="1" ht="15.75" thickBot="1" x14ac:dyDescent="0.25">
      <c r="A127" s="301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301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301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301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TAR336 HELEN ve ROMA DÖN. ANADOLU</v>
      </c>
      <c r="K130" s="6" t="str">
        <f>HLOOKUP(K$1,program!$E130:$J131,2,FALSE)</f>
        <v>TAR336 HELEN ve ROMA DÖN. ANADOLU</v>
      </c>
      <c r="L130" s="6" t="str">
        <f>HLOOKUP(L$1,program!$E130:$J131,2,FALSE)</f>
        <v>TAR336 HELEN ve ROMA DÖN. ANADOLU</v>
      </c>
      <c r="M130" s="6" t="str">
        <f>HLOOKUP(M$1,program!$E130:$J131,2,FALSE)</f>
        <v>TAR336 HELEN ve ROMA DÖN. ANADOLU</v>
      </c>
      <c r="N130" s="6" t="str">
        <f>HLOOKUP(N$1,program!$E130:$J131,2,FALSE)</f>
        <v>TAR336 HELEN ve ROMA DÖN. ANADOLU</v>
      </c>
      <c r="O130" s="6" t="str">
        <f>HLOOKUP(O$1,program!$E130:$J131,2,FALSE)</f>
        <v>TAR336 HELEN ve ROMA DÖN. ANADOLU</v>
      </c>
      <c r="P130" s="6" t="str">
        <f>HLOOKUP(P$1,program!$E130:$J131,2,FALSE)</f>
        <v>TAR336 HELEN ve ROMA DÖN. ANADOLU</v>
      </c>
      <c r="Q130" s="6" t="str">
        <f>HLOOKUP(Q$1,program!$E130:$J131,2,FALSE)</f>
        <v>TAR336 HELEN ve ROMA DÖN. ANADOLU</v>
      </c>
      <c r="R130" s="6" t="str">
        <f>HLOOKUP(R$1,program!$E130:$J131,2,FALSE)</f>
        <v>TAR336 HELEN ve ROMA DÖN. ANADOLU</v>
      </c>
      <c r="S130" s="6" t="str">
        <f>HLOOKUP(S$1,program!$E130:$J131,2,FALSE)</f>
        <v>TAR336 HELEN ve ROMA DÖN. ANADOLU</v>
      </c>
      <c r="T130" s="6" t="str">
        <f>HLOOKUP(T$1,program!$E130:$J131,2,FALSE)</f>
        <v>TAR336 HELEN ve ROMA DÖN. ANADOLU</v>
      </c>
      <c r="U130" s="6" t="str">
        <f>HLOOKUP(U$1,program!$E130:$J131,2,FALSE)</f>
        <v>TAR336 HELEN ve ROMA DÖN. ANADOLU</v>
      </c>
      <c r="V130" s="6" t="str">
        <f>HLOOKUP(V$1,program!$E130:$J131,2,FALSE)</f>
        <v>TAR336 HELEN ve ROMA DÖN. ANADOLU</v>
      </c>
      <c r="W130" s="6" t="str">
        <f>HLOOKUP(W$1,program!$E130:$J131,2,FALSE)</f>
        <v>TAR336 HELEN ve ROMA DÖN. ANADOLU</v>
      </c>
    </row>
    <row r="131" spans="1:23" s="31" customFormat="1" ht="15.75" customHeight="1" thickBot="1" x14ac:dyDescent="0.25">
      <c r="A131" s="301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301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300">
        <f>Ders_Programı!B135</f>
        <v>44673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TAR306 YAKINÇAĞ. AVR. TAR.II</v>
      </c>
      <c r="K134" s="6" t="str">
        <f>HLOOKUP(K$1,program!$E134:$J135,2,FALSE)</f>
        <v>TAR306 YAKINÇAĞ. AVR. TAR.II</v>
      </c>
      <c r="L134" s="6" t="str">
        <f>HLOOKUP(L$1,program!$E134:$J135,2,FALSE)</f>
        <v>TAR306 YAKINÇAĞ. AVR. TAR.II</v>
      </c>
      <c r="M134" s="6" t="str">
        <f>HLOOKUP(M$1,program!$E134:$J135,2,FALSE)</f>
        <v>TAR306 YAKINÇAĞ. AVR. TAR.II</v>
      </c>
      <c r="N134" s="6" t="str">
        <f>HLOOKUP(N$1,program!$E134:$J135,2,FALSE)</f>
        <v>TAR306 YAKINÇAĞ. AVR. TAR.II</v>
      </c>
      <c r="O134" s="6" t="str">
        <f>HLOOKUP(O$1,program!$E134:$J135,2,FALSE)</f>
        <v>TAR306 YAKINÇAĞ. AVR. TAR.II</v>
      </c>
      <c r="P134" s="6" t="str">
        <f>HLOOKUP(P$1,program!$E134:$J135,2,FALSE)</f>
        <v>TAR306 YAKINÇAĞ. AVR. TAR.II</v>
      </c>
      <c r="Q134" s="6" t="str">
        <f>HLOOKUP(Q$1,program!$E134:$J135,2,FALSE)</f>
        <v>TAR306 YAKINÇAĞ. AVR. TAR.II</v>
      </c>
      <c r="R134" s="6" t="str">
        <f>HLOOKUP(R$1,program!$E134:$J135,2,FALSE)</f>
        <v>TAR306 YAKINÇAĞ. AVR. TAR.II</v>
      </c>
      <c r="S134" s="6" t="str">
        <f>HLOOKUP(S$1,program!$E134:$J135,2,FALSE)</f>
        <v>TAR306 YAKINÇAĞ. AVR. TAR.II</v>
      </c>
      <c r="T134" s="6" t="str">
        <f>HLOOKUP(T$1,program!$E134:$J135,2,FALSE)</f>
        <v>TAR306 YAKINÇAĞ. AVR. TAR.II</v>
      </c>
      <c r="U134" s="6" t="str">
        <f>HLOOKUP(U$1,program!$E134:$J135,2,FALSE)</f>
        <v>TAR306 YAKINÇAĞ. AVR. TAR.II</v>
      </c>
      <c r="V134" s="6" t="str">
        <f>HLOOKUP(V$1,program!$E134:$J135,2,FALSE)</f>
        <v>TAR306 YAKINÇAĞ. AVR. TAR.II</v>
      </c>
      <c r="W134" s="6" t="str">
        <f>HLOOKUP(W$1,program!$E134:$J135,2,FALSE)</f>
        <v>TAR306 YAKINÇAĞ. AVR. TAR.II</v>
      </c>
    </row>
    <row r="135" spans="1:23" s="31" customFormat="1" ht="15.75" thickBot="1" x14ac:dyDescent="0.25">
      <c r="A135" s="301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301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301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301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TAR114 ESKİÇAĞ TARİHİ II</v>
      </c>
      <c r="K138" s="6" t="str">
        <f>HLOOKUP(K$1,program!$E138:$J139,2,FALSE)</f>
        <v>TAR114 ESKİÇAĞ TARİHİ II</v>
      </c>
      <c r="L138" s="6" t="str">
        <f>HLOOKUP(L$1,program!$E138:$J139,2,FALSE)</f>
        <v>TAR114 ESKİÇAĞ TARİHİ II</v>
      </c>
      <c r="M138" s="6" t="str">
        <f>HLOOKUP(M$1,program!$E138:$J139,2,FALSE)</f>
        <v>TAR114 ESKİÇAĞ TARİHİ II</v>
      </c>
      <c r="N138" s="6" t="str">
        <f>HLOOKUP(N$1,program!$E138:$J139,2,FALSE)</f>
        <v>TAR114 ESKİÇAĞ TARİHİ II</v>
      </c>
      <c r="O138" s="6" t="str">
        <f>HLOOKUP(O$1,program!$E138:$J139,2,FALSE)</f>
        <v>TAR114 ESKİÇAĞ TARİHİ II</v>
      </c>
      <c r="P138" s="6" t="str">
        <f>HLOOKUP(P$1,program!$E138:$J139,2,FALSE)</f>
        <v>TAR114 ESKİÇAĞ TARİHİ II</v>
      </c>
      <c r="Q138" s="6" t="str">
        <f>HLOOKUP(Q$1,program!$E138:$J139,2,FALSE)</f>
        <v>TAR114 ESKİÇAĞ TARİHİ II</v>
      </c>
      <c r="R138" s="6" t="str">
        <f>HLOOKUP(R$1,program!$E138:$J139,2,FALSE)</f>
        <v>TAR114 ESKİÇAĞ TARİHİ II</v>
      </c>
      <c r="S138" s="6" t="str">
        <f>HLOOKUP(S$1,program!$E138:$J139,2,FALSE)</f>
        <v>TAR114 ESKİÇAĞ TARİHİ II</v>
      </c>
      <c r="T138" s="6" t="str">
        <f>HLOOKUP(T$1,program!$E138:$J139,2,FALSE)</f>
        <v>TAR114 ESKİÇAĞ TARİHİ II</v>
      </c>
      <c r="U138" s="6" t="str">
        <f>HLOOKUP(U$1,program!$E138:$J139,2,FALSE)</f>
        <v>TAR114 ESKİÇAĞ TARİHİ II</v>
      </c>
      <c r="V138" s="6" t="str">
        <f>HLOOKUP(V$1,program!$E138:$J139,2,FALSE)</f>
        <v>TAR114 ESKİÇAĞ TARİHİ II</v>
      </c>
      <c r="W138" s="6" t="str">
        <f>HLOOKUP(W$1,program!$E138:$J139,2,FALSE)</f>
        <v>TAR114 ESKİÇAĞ TARİHİ II</v>
      </c>
    </row>
    <row r="139" spans="1:23" s="31" customFormat="1" ht="15.75" thickBot="1" x14ac:dyDescent="0.25">
      <c r="A139" s="301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301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TAR218 OSM. TAR. (1400-1500)</v>
      </c>
      <c r="K140" s="6" t="str">
        <f>HLOOKUP(K$1,program!$E140:$J141,2,FALSE)</f>
        <v>TAR218 OSM. TAR. (1400-1500)</v>
      </c>
      <c r="L140" s="6" t="str">
        <f>HLOOKUP(L$1,program!$E140:$J141,2,FALSE)</f>
        <v>TAR218 OSM. TAR. (1400-1500)</v>
      </c>
      <c r="M140" s="6" t="str">
        <f>HLOOKUP(M$1,program!$E140:$J141,2,FALSE)</f>
        <v>TAR218 OSM. TAR. (1400-1500)</v>
      </c>
      <c r="N140" s="6" t="str">
        <f>HLOOKUP(N$1,program!$E140:$J141,2,FALSE)</f>
        <v>TAR218 OSM. TAR. (1400-1500)</v>
      </c>
      <c r="O140" s="6" t="str">
        <f>HLOOKUP(O$1,program!$E140:$J141,2,FALSE)</f>
        <v>TAR218 OSM. TAR. (1400-1500)</v>
      </c>
      <c r="P140" s="6" t="str">
        <f>HLOOKUP(P$1,program!$E140:$J141,2,FALSE)</f>
        <v>TAR218 OSM. TAR. (1400-1500)</v>
      </c>
      <c r="Q140" s="6" t="str">
        <f>HLOOKUP(Q$1,program!$E140:$J141,2,FALSE)</f>
        <v>TAR218 OSM. TAR. (1400-1500)</v>
      </c>
      <c r="R140" s="6" t="str">
        <f>HLOOKUP(R$1,program!$E140:$J141,2,FALSE)</f>
        <v>TAR218 OSM. TAR. (1400-1500)</v>
      </c>
      <c r="S140" s="6" t="str">
        <f>HLOOKUP(S$1,program!$E140:$J141,2,FALSE)</f>
        <v>TAR218 OSM. TAR. (1400-1500)</v>
      </c>
      <c r="T140" s="6" t="str">
        <f>HLOOKUP(T$1,program!$E140:$J141,2,FALSE)</f>
        <v>TAR218 OSM. TAR. (1400-1500)</v>
      </c>
      <c r="U140" s="6" t="str">
        <f>HLOOKUP(U$1,program!$E140:$J141,2,FALSE)</f>
        <v>TAR218 OSM. TAR. (1400-1500)</v>
      </c>
      <c r="V140" s="6" t="str">
        <f>HLOOKUP(V$1,program!$E140:$J141,2,FALSE)</f>
        <v>TAR218 OSM. TAR. (1400-1500)</v>
      </c>
      <c r="W140" s="6" t="str">
        <f>HLOOKUP(W$1,program!$E140:$J141,2,FALSE)</f>
        <v>TAR218 OSM. TAR. (1400-1500)</v>
      </c>
    </row>
    <row r="141" spans="1:23" s="31" customFormat="1" ht="15.75" thickBot="1" x14ac:dyDescent="0.25">
      <c r="A141" s="301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301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301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301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TAR436 OSMANLI İKTİSAT TARİHİ II</v>
      </c>
      <c r="K144" s="6" t="str">
        <f>HLOOKUP(K$1,program!$E144:$J145,2,FALSE)</f>
        <v>TAR436 OSMANLI İKTİSAT TARİHİ II</v>
      </c>
      <c r="L144" s="6" t="str">
        <f>HLOOKUP(L$1,program!$E144:$J145,2,FALSE)</f>
        <v>TAR436 OSMANLI İKTİSAT TARİHİ II</v>
      </c>
      <c r="M144" s="6" t="str">
        <f>HLOOKUP(M$1,program!$E144:$J145,2,FALSE)</f>
        <v>TAR436 OSMANLI İKTİSAT TARİHİ II</v>
      </c>
      <c r="N144" s="6" t="str">
        <f>HLOOKUP(N$1,program!$E144:$J145,2,FALSE)</f>
        <v>TAR436 OSMANLI İKTİSAT TARİHİ II</v>
      </c>
      <c r="O144" s="6" t="str">
        <f>HLOOKUP(O$1,program!$E144:$J145,2,FALSE)</f>
        <v>TAR436 OSMANLI İKTİSAT TARİHİ II</v>
      </c>
      <c r="P144" s="6" t="str">
        <f>HLOOKUP(P$1,program!$E144:$J145,2,FALSE)</f>
        <v>TAR436 OSMANLI İKTİSAT TARİHİ II</v>
      </c>
      <c r="Q144" s="6" t="str">
        <f>HLOOKUP(Q$1,program!$E144:$J145,2,FALSE)</f>
        <v>TAR436 OSMANLI İKTİSAT TARİHİ II</v>
      </c>
      <c r="R144" s="6" t="str">
        <f>HLOOKUP(R$1,program!$E144:$J145,2,FALSE)</f>
        <v>TAR436 OSMANLI İKTİSAT TARİHİ II</v>
      </c>
      <c r="S144" s="6" t="str">
        <f>HLOOKUP(S$1,program!$E144:$J145,2,FALSE)</f>
        <v>TAR436 OSMANLI İKTİSAT TARİHİ II</v>
      </c>
      <c r="T144" s="6" t="str">
        <f>HLOOKUP(T$1,program!$E144:$J145,2,FALSE)</f>
        <v>TAR436 OSMANLI İKTİSAT TARİHİ II</v>
      </c>
      <c r="U144" s="6" t="str">
        <f>HLOOKUP(U$1,program!$E144:$J145,2,FALSE)</f>
        <v>TAR436 OSMANLI İKTİSAT TARİHİ II</v>
      </c>
      <c r="V144" s="6" t="str">
        <f>HLOOKUP(V$1,program!$E144:$J145,2,FALSE)</f>
        <v>TAR436 OSMANLI İKTİSAT TARİHİ II</v>
      </c>
      <c r="W144" s="6" t="str">
        <f>HLOOKUP(W$1,program!$E144:$J145,2,FALSE)</f>
        <v>TAR436 OSMANLI İKTİSAT TARİHİ II</v>
      </c>
    </row>
    <row r="145" spans="1:23" s="31" customFormat="1" ht="15.75" thickBot="1" x14ac:dyDescent="0.25">
      <c r="A145" s="301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301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301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301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TAR242 ROMA TARİHİ</v>
      </c>
      <c r="K148" s="6" t="str">
        <f>HLOOKUP(K$1,program!$E148:$J149,2,FALSE)</f>
        <v>TAR242 ROMA TARİHİ</v>
      </c>
      <c r="L148" s="6" t="str">
        <f>HLOOKUP(L$1,program!$E148:$J149,2,FALSE)</f>
        <v>TAR242 ROMA TARİHİ</v>
      </c>
      <c r="M148" s="6" t="str">
        <f>HLOOKUP(M$1,program!$E148:$J149,2,FALSE)</f>
        <v>TAR242 ROMA TARİHİ</v>
      </c>
      <c r="N148" s="6" t="str">
        <f>HLOOKUP(N$1,program!$E148:$J149,2,FALSE)</f>
        <v>TAR242 ROMA TARİHİ</v>
      </c>
      <c r="O148" s="6" t="str">
        <f>HLOOKUP(O$1,program!$E148:$J149,2,FALSE)</f>
        <v>TAR242 ROMA TARİHİ</v>
      </c>
      <c r="P148" s="6" t="str">
        <f>HLOOKUP(P$1,program!$E148:$J149,2,FALSE)</f>
        <v>TAR242 ROMA TARİHİ</v>
      </c>
      <c r="Q148" s="6" t="str">
        <f>HLOOKUP(Q$1,program!$E148:$J149,2,FALSE)</f>
        <v>TAR242 ROMA TARİHİ</v>
      </c>
      <c r="R148" s="6" t="str">
        <f>HLOOKUP(R$1,program!$E148:$J149,2,FALSE)</f>
        <v>TAR242 ROMA TARİHİ</v>
      </c>
      <c r="S148" s="6" t="str">
        <f>HLOOKUP(S$1,program!$E148:$J149,2,FALSE)</f>
        <v>TAR242 ROMA TARİHİ</v>
      </c>
      <c r="T148" s="6" t="str">
        <f>HLOOKUP(T$1,program!$E148:$J149,2,FALSE)</f>
        <v>TAR242 ROMA TARİHİ</v>
      </c>
      <c r="U148" s="6" t="str">
        <f>HLOOKUP(U$1,program!$E148:$J149,2,FALSE)</f>
        <v>TAR242 ROMA TARİHİ</v>
      </c>
      <c r="V148" s="6" t="str">
        <f>HLOOKUP(V$1,program!$E148:$J149,2,FALSE)</f>
        <v>TAR242 ROMA TARİHİ</v>
      </c>
      <c r="W148" s="6" t="str">
        <f>HLOOKUP(W$1,program!$E148:$J149,2,FALSE)</f>
        <v>TAR242 ROMA TARİHİ</v>
      </c>
    </row>
    <row r="149" spans="1:23" s="31" customFormat="1" ht="15.75" thickBot="1" x14ac:dyDescent="0.25">
      <c r="A149" s="301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301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301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301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 xml:space="preserve"> </v>
      </c>
      <c r="K152" s="6" t="str">
        <f>HLOOKUP(K$1,program!$E152:$J153,2,FALSE)</f>
        <v xml:space="preserve"> </v>
      </c>
      <c r="L152" s="6" t="str">
        <f>HLOOKUP(L$1,program!$E152:$J153,2,FALSE)</f>
        <v xml:space="preserve"> </v>
      </c>
      <c r="M152" s="6" t="str">
        <f>HLOOKUP(M$1,program!$E152:$J153,2,FALSE)</f>
        <v xml:space="preserve"> </v>
      </c>
      <c r="N152" s="6" t="str">
        <f>HLOOKUP(N$1,program!$E152:$J153,2,FALSE)</f>
        <v xml:space="preserve"> </v>
      </c>
      <c r="O152" s="6" t="str">
        <f>HLOOKUP(O$1,program!$E152:$J153,2,FALSE)</f>
        <v xml:space="preserve"> </v>
      </c>
      <c r="P152" s="6" t="str">
        <f>HLOOKUP(P$1,program!$E152:$J153,2,FALSE)</f>
        <v xml:space="preserve"> </v>
      </c>
      <c r="Q152" s="6" t="str">
        <f>HLOOKUP(Q$1,program!$E152:$J153,2,FALSE)</f>
        <v xml:space="preserve"> </v>
      </c>
      <c r="R152" s="6" t="str">
        <f>HLOOKUP(R$1,program!$E152:$J153,2,FALSE)</f>
        <v xml:space="preserve"> </v>
      </c>
      <c r="S152" s="6" t="str">
        <f>HLOOKUP(S$1,program!$E152:$J153,2,FALSE)</f>
        <v xml:space="preserve"> </v>
      </c>
      <c r="T152" s="6" t="str">
        <f>HLOOKUP(T$1,program!$E152:$J153,2,FALSE)</f>
        <v xml:space="preserve"> </v>
      </c>
      <c r="U152" s="6" t="str">
        <f>HLOOKUP(U$1,program!$E152:$J153,2,FALSE)</f>
        <v xml:space="preserve"> </v>
      </c>
      <c r="V152" s="6" t="str">
        <f>HLOOKUP(V$1,program!$E152:$J153,2,FALSE)</f>
        <v xml:space="preserve"> </v>
      </c>
      <c r="W152" s="6" t="str">
        <f>HLOOKUP(W$1,program!$E152:$J153,2,FALSE)</f>
        <v xml:space="preserve"> </v>
      </c>
    </row>
    <row r="153" spans="1:23" s="31" customFormat="1" ht="15.75" customHeight="1" thickBot="1" x14ac:dyDescent="0.25">
      <c r="A153" s="301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301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300">
        <f>Ders_Programı!B157</f>
        <v>44674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>23 NİSAN RESMİ TATİL</v>
      </c>
      <c r="K156" s="6" t="str">
        <f>HLOOKUP(K$1,program!$E156:$J157,2,FALSE)</f>
        <v>23 NİSAN RESMİ TATİL</v>
      </c>
      <c r="L156" s="6" t="str">
        <f>HLOOKUP(L$1,program!$E156:$J157,2,FALSE)</f>
        <v>23 NİSAN RESMİ TATİL</v>
      </c>
      <c r="M156" s="6" t="str">
        <f>HLOOKUP(M$1,program!$E156:$J157,2,FALSE)</f>
        <v>23 NİSAN RESMİ TATİL</v>
      </c>
      <c r="N156" s="6" t="str">
        <f>HLOOKUP(N$1,program!$E156:$J157,2,FALSE)</f>
        <v>23 NİSAN RESMİ TATİL</v>
      </c>
      <c r="O156" s="6" t="str">
        <f>HLOOKUP(O$1,program!$E156:$J157,2,FALSE)</f>
        <v>23 NİSAN RESMİ TATİL</v>
      </c>
      <c r="P156" s="6" t="str">
        <f>HLOOKUP(P$1,program!$E156:$J157,2,FALSE)</f>
        <v>23 NİSAN RESMİ TATİL</v>
      </c>
      <c r="Q156" s="6" t="str">
        <f>HLOOKUP(Q$1,program!$E156:$J157,2,FALSE)</f>
        <v>23 NİSAN RESMİ TATİL</v>
      </c>
      <c r="R156" s="6" t="str">
        <f>HLOOKUP(R$1,program!$E156:$J157,2,FALSE)</f>
        <v>23 NİSAN RESMİ TATİL</v>
      </c>
      <c r="S156" s="6" t="str">
        <f>HLOOKUP(S$1,program!$E156:$J157,2,FALSE)</f>
        <v>23 NİSAN RESMİ TATİL</v>
      </c>
      <c r="T156" s="6" t="str">
        <f>HLOOKUP(T$1,program!$E156:$J157,2,FALSE)</f>
        <v>23 NİSAN RESMİ TATİL</v>
      </c>
      <c r="U156" s="6" t="str">
        <f>HLOOKUP(U$1,program!$E156:$J157,2,FALSE)</f>
        <v>23 NİSAN RESMİ TATİL</v>
      </c>
      <c r="V156" s="6" t="str">
        <f>HLOOKUP(V$1,program!$E156:$J157,2,FALSE)</f>
        <v>23 NİSAN RESMİ TATİL</v>
      </c>
      <c r="W156" s="6" t="str">
        <f>HLOOKUP(W$1,program!$E156:$J157,2,FALSE)</f>
        <v>23 NİSAN RESMİ TATİL</v>
      </c>
    </row>
    <row r="157" spans="1:23" s="31" customFormat="1" ht="15.75" thickBot="1" x14ac:dyDescent="0.25">
      <c r="A157" s="301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301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str">
        <f>HLOOKUP(J$1,program!$E158:$J159,2,FALSE)</f>
        <v>23 NİSAN RESMİ TATİL</v>
      </c>
      <c r="K158" s="6" t="str">
        <f>HLOOKUP(K$1,program!$E158:$J159,2,FALSE)</f>
        <v>23 NİSAN RESMİ TATİL</v>
      </c>
      <c r="L158" s="6" t="str">
        <f>HLOOKUP(L$1,program!$E158:$J159,2,FALSE)</f>
        <v>23 NİSAN RESMİ TATİL</v>
      </c>
      <c r="M158" s="6" t="str">
        <f>HLOOKUP(M$1,program!$E158:$J159,2,FALSE)</f>
        <v>23 NİSAN RESMİ TATİL</v>
      </c>
      <c r="N158" s="6" t="str">
        <f>HLOOKUP(N$1,program!$E158:$J159,2,FALSE)</f>
        <v>23 NİSAN RESMİ TATİL</v>
      </c>
      <c r="O158" s="6" t="str">
        <f>HLOOKUP(O$1,program!$E158:$J159,2,FALSE)</f>
        <v>23 NİSAN RESMİ TATİL</v>
      </c>
      <c r="P158" s="6" t="str">
        <f>HLOOKUP(P$1,program!$E158:$J159,2,FALSE)</f>
        <v>23 NİSAN RESMİ TATİL</v>
      </c>
      <c r="Q158" s="6" t="str">
        <f>HLOOKUP(Q$1,program!$E158:$J159,2,FALSE)</f>
        <v>23 NİSAN RESMİ TATİL</v>
      </c>
      <c r="R158" s="6" t="str">
        <f>HLOOKUP(R$1,program!$E158:$J159,2,FALSE)</f>
        <v>23 NİSAN RESMİ TATİL</v>
      </c>
      <c r="S158" s="6" t="str">
        <f>HLOOKUP(S$1,program!$E158:$J159,2,FALSE)</f>
        <v>23 NİSAN RESMİ TATİL</v>
      </c>
      <c r="T158" s="6" t="str">
        <f>HLOOKUP(T$1,program!$E158:$J159,2,FALSE)</f>
        <v>23 NİSAN RESMİ TATİL</v>
      </c>
      <c r="U158" s="6" t="str">
        <f>HLOOKUP(U$1,program!$E158:$J159,2,FALSE)</f>
        <v>23 NİSAN RESMİ TATİL</v>
      </c>
      <c r="V158" s="6" t="str">
        <f>HLOOKUP(V$1,program!$E158:$J159,2,FALSE)</f>
        <v>23 NİSAN RESMİ TATİL</v>
      </c>
      <c r="W158" s="6" t="str">
        <f>HLOOKUP(W$1,program!$E158:$J159,2,FALSE)</f>
        <v>23 NİSAN RESMİ TATİL</v>
      </c>
    </row>
    <row r="159" spans="1:23" s="31" customFormat="1" ht="15.75" thickBot="1" x14ac:dyDescent="0.25">
      <c r="A159" s="301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301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23 NİSAN RESMİ TATİL</v>
      </c>
      <c r="K160" s="6" t="str">
        <f>HLOOKUP(K$1,program!$E160:$J161,2,FALSE)</f>
        <v>23 NİSAN RESMİ TATİL</v>
      </c>
      <c r="L160" s="6" t="str">
        <f>HLOOKUP(L$1,program!$E160:$J161,2,FALSE)</f>
        <v>23 NİSAN RESMİ TATİL</v>
      </c>
      <c r="M160" s="6" t="str">
        <f>HLOOKUP(M$1,program!$E160:$J161,2,FALSE)</f>
        <v>23 NİSAN RESMİ TATİL</v>
      </c>
      <c r="N160" s="6" t="str">
        <f>HLOOKUP(N$1,program!$E160:$J161,2,FALSE)</f>
        <v>23 NİSAN RESMİ TATİL</v>
      </c>
      <c r="O160" s="6" t="str">
        <f>HLOOKUP(O$1,program!$E160:$J161,2,FALSE)</f>
        <v>23 NİSAN RESMİ TATİL</v>
      </c>
      <c r="P160" s="6" t="str">
        <f>HLOOKUP(P$1,program!$E160:$J161,2,FALSE)</f>
        <v>23 NİSAN RESMİ TATİL</v>
      </c>
      <c r="Q160" s="6" t="str">
        <f>HLOOKUP(Q$1,program!$E160:$J161,2,FALSE)</f>
        <v>23 NİSAN RESMİ TATİL</v>
      </c>
      <c r="R160" s="6" t="str">
        <f>HLOOKUP(R$1,program!$E160:$J161,2,FALSE)</f>
        <v>23 NİSAN RESMİ TATİL</v>
      </c>
      <c r="S160" s="6" t="str">
        <f>HLOOKUP(S$1,program!$E160:$J161,2,FALSE)</f>
        <v>23 NİSAN RESMİ TATİL</v>
      </c>
      <c r="T160" s="6" t="str">
        <f>HLOOKUP(T$1,program!$E160:$J161,2,FALSE)</f>
        <v>23 NİSAN RESMİ TATİL</v>
      </c>
      <c r="U160" s="6" t="str">
        <f>HLOOKUP(U$1,program!$E160:$J161,2,FALSE)</f>
        <v>23 NİSAN RESMİ TATİL</v>
      </c>
      <c r="V160" s="6" t="str">
        <f>HLOOKUP(V$1,program!$E160:$J161,2,FALSE)</f>
        <v>23 NİSAN RESMİ TATİL</v>
      </c>
      <c r="W160" s="6" t="str">
        <f>HLOOKUP(W$1,program!$E160:$J161,2,FALSE)</f>
        <v>23 NİSAN RESMİ TATİL</v>
      </c>
    </row>
    <row r="161" spans="1:23" s="31" customFormat="1" ht="15.75" thickBot="1" x14ac:dyDescent="0.25">
      <c r="A161" s="301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301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23 NİSAN RESMİ TATİL</v>
      </c>
      <c r="K162" s="6" t="str">
        <f>HLOOKUP(K$1,program!$E162:$J163,2,FALSE)</f>
        <v>23 NİSAN RESMİ TATİL</v>
      </c>
      <c r="L162" s="6" t="str">
        <f>HLOOKUP(L$1,program!$E162:$J163,2,FALSE)</f>
        <v>23 NİSAN RESMİ TATİL</v>
      </c>
      <c r="M162" s="6" t="str">
        <f>HLOOKUP(M$1,program!$E162:$J163,2,FALSE)</f>
        <v>23 NİSAN RESMİ TATİL</v>
      </c>
      <c r="N162" s="6" t="str">
        <f>HLOOKUP(N$1,program!$E162:$J163,2,FALSE)</f>
        <v>23 NİSAN RESMİ TATİL</v>
      </c>
      <c r="O162" s="6" t="str">
        <f>HLOOKUP(O$1,program!$E162:$J163,2,FALSE)</f>
        <v>23 NİSAN RESMİ TATİL</v>
      </c>
      <c r="P162" s="6" t="str">
        <f>HLOOKUP(P$1,program!$E162:$J163,2,FALSE)</f>
        <v>23 NİSAN RESMİ TATİL</v>
      </c>
      <c r="Q162" s="6" t="str">
        <f>HLOOKUP(Q$1,program!$E162:$J163,2,FALSE)</f>
        <v>23 NİSAN RESMİ TATİL</v>
      </c>
      <c r="R162" s="6" t="str">
        <f>HLOOKUP(R$1,program!$E162:$J163,2,FALSE)</f>
        <v>23 NİSAN RESMİ TATİL</v>
      </c>
      <c r="S162" s="6" t="str">
        <f>HLOOKUP(S$1,program!$E162:$J163,2,FALSE)</f>
        <v>23 NİSAN RESMİ TATİL</v>
      </c>
      <c r="T162" s="6" t="str">
        <f>HLOOKUP(T$1,program!$E162:$J163,2,FALSE)</f>
        <v>23 NİSAN RESMİ TATİL</v>
      </c>
      <c r="U162" s="6" t="str">
        <f>HLOOKUP(U$1,program!$E162:$J163,2,FALSE)</f>
        <v>23 NİSAN RESMİ TATİL</v>
      </c>
      <c r="V162" s="6" t="str">
        <f>HLOOKUP(V$1,program!$E162:$J163,2,FALSE)</f>
        <v>23 NİSAN RESMİ TATİL</v>
      </c>
      <c r="W162" s="6" t="str">
        <f>HLOOKUP(W$1,program!$E162:$J163,2,FALSE)</f>
        <v>23 NİSAN RESMİ TATİL</v>
      </c>
    </row>
    <row r="163" spans="1:23" s="31" customFormat="1" ht="15.75" thickBot="1" x14ac:dyDescent="0.25">
      <c r="A163" s="301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301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str">
        <f>HLOOKUP(J$1,program!$E164:$J165,2,FALSE)</f>
        <v>23 NİSAN RESMİ TATİL</v>
      </c>
      <c r="K164" s="6" t="str">
        <f>HLOOKUP(K$1,program!$E164:$J165,2,FALSE)</f>
        <v>23 NİSAN RESMİ TATİL</v>
      </c>
      <c r="L164" s="6" t="str">
        <f>HLOOKUP(L$1,program!$E164:$J165,2,FALSE)</f>
        <v>23 NİSAN RESMİ TATİL</v>
      </c>
      <c r="M164" s="6" t="str">
        <f>HLOOKUP(M$1,program!$E164:$J165,2,FALSE)</f>
        <v>23 NİSAN RESMİ TATİL</v>
      </c>
      <c r="N164" s="6" t="str">
        <f>HLOOKUP(N$1,program!$E164:$J165,2,FALSE)</f>
        <v>23 NİSAN RESMİ TATİL</v>
      </c>
      <c r="O164" s="6" t="str">
        <f>HLOOKUP(O$1,program!$E164:$J165,2,FALSE)</f>
        <v>23 NİSAN RESMİ TATİL</v>
      </c>
      <c r="P164" s="6" t="str">
        <f>HLOOKUP(P$1,program!$E164:$J165,2,FALSE)</f>
        <v>23 NİSAN RESMİ TATİL</v>
      </c>
      <c r="Q164" s="6" t="str">
        <f>HLOOKUP(Q$1,program!$E164:$J165,2,FALSE)</f>
        <v>23 NİSAN RESMİ TATİL</v>
      </c>
      <c r="R164" s="6" t="str">
        <f>HLOOKUP(R$1,program!$E164:$J165,2,FALSE)</f>
        <v>23 NİSAN RESMİ TATİL</v>
      </c>
      <c r="S164" s="6" t="str">
        <f>HLOOKUP(S$1,program!$E164:$J165,2,FALSE)</f>
        <v>23 NİSAN RESMİ TATİL</v>
      </c>
      <c r="T164" s="6" t="str">
        <f>HLOOKUP(T$1,program!$E164:$J165,2,FALSE)</f>
        <v>23 NİSAN RESMİ TATİL</v>
      </c>
      <c r="U164" s="6" t="str">
        <f>HLOOKUP(U$1,program!$E164:$J165,2,FALSE)</f>
        <v>23 NİSAN RESMİ TATİL</v>
      </c>
      <c r="V164" s="6" t="str">
        <f>HLOOKUP(V$1,program!$E164:$J165,2,FALSE)</f>
        <v>23 NİSAN RESMİ TATİL</v>
      </c>
      <c r="W164" s="6" t="str">
        <f>HLOOKUP(W$1,program!$E164:$J165,2,FALSE)</f>
        <v>23 NİSAN RESMİ TATİL</v>
      </c>
    </row>
    <row r="165" spans="1:23" s="31" customFormat="1" ht="15.75" customHeight="1" thickBot="1" x14ac:dyDescent="0.25">
      <c r="A165" s="301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301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23 NİSAN RESMİ TATİL</v>
      </c>
      <c r="K166" s="6" t="str">
        <f>HLOOKUP(K$1,program!$E166:$J167,2,FALSE)</f>
        <v>23 NİSAN RESMİ TATİL</v>
      </c>
      <c r="L166" s="6" t="str">
        <f>HLOOKUP(L$1,program!$E166:$J167,2,FALSE)</f>
        <v>23 NİSAN RESMİ TATİL</v>
      </c>
      <c r="M166" s="6" t="str">
        <f>HLOOKUP(M$1,program!$E166:$J167,2,FALSE)</f>
        <v>23 NİSAN RESMİ TATİL</v>
      </c>
      <c r="N166" s="6" t="str">
        <f>HLOOKUP(N$1,program!$E166:$J167,2,FALSE)</f>
        <v>23 NİSAN RESMİ TATİL</v>
      </c>
      <c r="O166" s="6" t="str">
        <f>HLOOKUP(O$1,program!$E166:$J167,2,FALSE)</f>
        <v>23 NİSAN RESMİ TATİL</v>
      </c>
      <c r="P166" s="6" t="str">
        <f>HLOOKUP(P$1,program!$E166:$J167,2,FALSE)</f>
        <v>23 NİSAN RESMİ TATİL</v>
      </c>
      <c r="Q166" s="6" t="str">
        <f>HLOOKUP(Q$1,program!$E166:$J167,2,FALSE)</f>
        <v>23 NİSAN RESMİ TATİL</v>
      </c>
      <c r="R166" s="6" t="str">
        <f>HLOOKUP(R$1,program!$E166:$J167,2,FALSE)</f>
        <v>23 NİSAN RESMİ TATİL</v>
      </c>
      <c r="S166" s="6" t="str">
        <f>HLOOKUP(S$1,program!$E166:$J167,2,FALSE)</f>
        <v>23 NİSAN RESMİ TATİL</v>
      </c>
      <c r="T166" s="6" t="str">
        <f>HLOOKUP(T$1,program!$E166:$J167,2,FALSE)</f>
        <v>23 NİSAN RESMİ TATİL</v>
      </c>
      <c r="U166" s="6" t="str">
        <f>HLOOKUP(U$1,program!$E166:$J167,2,FALSE)</f>
        <v>23 NİSAN RESMİ TATİL</v>
      </c>
      <c r="V166" s="6" t="str">
        <f>HLOOKUP(V$1,program!$E166:$J167,2,FALSE)</f>
        <v>23 NİSAN RESMİ TATİL</v>
      </c>
      <c r="W166" s="6" t="str">
        <f>HLOOKUP(W$1,program!$E166:$J167,2,FALSE)</f>
        <v>23 NİSAN RESMİ TATİL</v>
      </c>
    </row>
    <row r="167" spans="1:23" s="31" customFormat="1" ht="15.75" thickBot="1" x14ac:dyDescent="0.25">
      <c r="A167" s="301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301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str">
        <f>HLOOKUP(J$1,program!$E168:$J169,2,FALSE)</f>
        <v>23 NİSAN RESMİ TATİL</v>
      </c>
      <c r="K168" s="6" t="str">
        <f>HLOOKUP(K$1,program!$E168:$J169,2,FALSE)</f>
        <v>23 NİSAN RESMİ TATİL</v>
      </c>
      <c r="L168" s="6" t="str">
        <f>HLOOKUP(L$1,program!$E168:$J169,2,FALSE)</f>
        <v>23 NİSAN RESMİ TATİL</v>
      </c>
      <c r="M168" s="6" t="str">
        <f>HLOOKUP(M$1,program!$E168:$J169,2,FALSE)</f>
        <v>23 NİSAN RESMİ TATİL</v>
      </c>
      <c r="N168" s="6" t="str">
        <f>HLOOKUP(N$1,program!$E168:$J169,2,FALSE)</f>
        <v>23 NİSAN RESMİ TATİL</v>
      </c>
      <c r="O168" s="6" t="str">
        <f>HLOOKUP(O$1,program!$E168:$J169,2,FALSE)</f>
        <v>23 NİSAN RESMİ TATİL</v>
      </c>
      <c r="P168" s="6" t="str">
        <f>HLOOKUP(P$1,program!$E168:$J169,2,FALSE)</f>
        <v>23 NİSAN RESMİ TATİL</v>
      </c>
      <c r="Q168" s="6" t="str">
        <f>HLOOKUP(Q$1,program!$E168:$J169,2,FALSE)</f>
        <v>23 NİSAN RESMİ TATİL</v>
      </c>
      <c r="R168" s="6" t="str">
        <f>HLOOKUP(R$1,program!$E168:$J169,2,FALSE)</f>
        <v>23 NİSAN RESMİ TATİL</v>
      </c>
      <c r="S168" s="6" t="str">
        <f>HLOOKUP(S$1,program!$E168:$J169,2,FALSE)</f>
        <v>23 NİSAN RESMİ TATİL</v>
      </c>
      <c r="T168" s="6" t="str">
        <f>HLOOKUP(T$1,program!$E168:$J169,2,FALSE)</f>
        <v>23 NİSAN RESMİ TATİL</v>
      </c>
      <c r="U168" s="6" t="str">
        <f>HLOOKUP(U$1,program!$E168:$J169,2,FALSE)</f>
        <v>23 NİSAN RESMİ TATİL</v>
      </c>
      <c r="V168" s="6" t="str">
        <f>HLOOKUP(V$1,program!$E168:$J169,2,FALSE)</f>
        <v>23 NİSAN RESMİ TATİL</v>
      </c>
      <c r="W168" s="6" t="str">
        <f>HLOOKUP(W$1,program!$E168:$J169,2,FALSE)</f>
        <v>23 NİSAN RESMİ TATİL</v>
      </c>
    </row>
    <row r="169" spans="1:23" s="31" customFormat="1" ht="15.75" thickBot="1" x14ac:dyDescent="0.25">
      <c r="A169" s="301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301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>23 NİSAN RESMİ TATİL</v>
      </c>
      <c r="K170" s="6" t="str">
        <f>HLOOKUP(K$1,program!$E170:$J171,2,FALSE)</f>
        <v>23 NİSAN RESMİ TATİL</v>
      </c>
      <c r="L170" s="6" t="str">
        <f>HLOOKUP(L$1,program!$E170:$J171,2,FALSE)</f>
        <v>23 NİSAN RESMİ TATİL</v>
      </c>
      <c r="M170" s="6" t="str">
        <f>HLOOKUP(M$1,program!$E170:$J171,2,FALSE)</f>
        <v>23 NİSAN RESMİ TATİL</v>
      </c>
      <c r="N170" s="6" t="str">
        <f>HLOOKUP(N$1,program!$E170:$J171,2,FALSE)</f>
        <v>23 NİSAN RESMİ TATİL</v>
      </c>
      <c r="O170" s="6" t="str">
        <f>HLOOKUP(O$1,program!$E170:$J171,2,FALSE)</f>
        <v>23 NİSAN RESMİ TATİL</v>
      </c>
      <c r="P170" s="6" t="str">
        <f>HLOOKUP(P$1,program!$E170:$J171,2,FALSE)</f>
        <v>23 NİSAN RESMİ TATİL</v>
      </c>
      <c r="Q170" s="6" t="str">
        <f>HLOOKUP(Q$1,program!$E170:$J171,2,FALSE)</f>
        <v>23 NİSAN RESMİ TATİL</v>
      </c>
      <c r="R170" s="6" t="str">
        <f>HLOOKUP(R$1,program!$E170:$J171,2,FALSE)</f>
        <v>23 NİSAN RESMİ TATİL</v>
      </c>
      <c r="S170" s="6" t="str">
        <f>HLOOKUP(S$1,program!$E170:$J171,2,FALSE)</f>
        <v>23 NİSAN RESMİ TATİL</v>
      </c>
      <c r="T170" s="6" t="str">
        <f>HLOOKUP(T$1,program!$E170:$J171,2,FALSE)</f>
        <v>23 NİSAN RESMİ TATİL</v>
      </c>
      <c r="U170" s="6" t="str">
        <f>HLOOKUP(U$1,program!$E170:$J171,2,FALSE)</f>
        <v>23 NİSAN RESMİ TATİL</v>
      </c>
      <c r="V170" s="6" t="str">
        <f>HLOOKUP(V$1,program!$E170:$J171,2,FALSE)</f>
        <v>23 NİSAN RESMİ TATİL</v>
      </c>
      <c r="W170" s="6" t="str">
        <f>HLOOKUP(W$1,program!$E170:$J171,2,FALSE)</f>
        <v>23 NİSAN RESMİ TATİL</v>
      </c>
    </row>
    <row r="171" spans="1:23" s="31" customFormat="1" ht="15.75" thickBot="1" x14ac:dyDescent="0.25">
      <c r="A171" s="301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301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str">
        <f>HLOOKUP(J$1,program!$E172:$J173,2,FALSE)</f>
        <v>23 NİSAN RESMİ TATİL</v>
      </c>
      <c r="K172" s="6" t="str">
        <f>HLOOKUP(K$1,program!$E172:$J173,2,FALSE)</f>
        <v>23 NİSAN RESMİ TATİL</v>
      </c>
      <c r="L172" s="6" t="str">
        <f>HLOOKUP(L$1,program!$E172:$J173,2,FALSE)</f>
        <v>23 NİSAN RESMİ TATİL</v>
      </c>
      <c r="M172" s="6" t="str">
        <f>HLOOKUP(M$1,program!$E172:$J173,2,FALSE)</f>
        <v>23 NİSAN RESMİ TATİL</v>
      </c>
      <c r="N172" s="6" t="str">
        <f>HLOOKUP(N$1,program!$E172:$J173,2,FALSE)</f>
        <v>23 NİSAN RESMİ TATİL</v>
      </c>
      <c r="O172" s="6" t="str">
        <f>HLOOKUP(O$1,program!$E172:$J173,2,FALSE)</f>
        <v>23 NİSAN RESMİ TATİL</v>
      </c>
      <c r="P172" s="6" t="str">
        <f>HLOOKUP(P$1,program!$E172:$J173,2,FALSE)</f>
        <v>23 NİSAN RESMİ TATİL</v>
      </c>
      <c r="Q172" s="6" t="str">
        <f>HLOOKUP(Q$1,program!$E172:$J173,2,FALSE)</f>
        <v>23 NİSAN RESMİ TATİL</v>
      </c>
      <c r="R172" s="6" t="str">
        <f>HLOOKUP(R$1,program!$E172:$J173,2,FALSE)</f>
        <v>23 NİSAN RESMİ TATİL</v>
      </c>
      <c r="S172" s="6" t="str">
        <f>HLOOKUP(S$1,program!$E172:$J173,2,FALSE)</f>
        <v>23 NİSAN RESMİ TATİL</v>
      </c>
      <c r="T172" s="6" t="str">
        <f>HLOOKUP(T$1,program!$E172:$J173,2,FALSE)</f>
        <v>23 NİSAN RESMİ TATİL</v>
      </c>
      <c r="U172" s="6" t="str">
        <f>HLOOKUP(U$1,program!$E172:$J173,2,FALSE)</f>
        <v>23 NİSAN RESMİ TATİL</v>
      </c>
      <c r="V172" s="6" t="str">
        <f>HLOOKUP(V$1,program!$E172:$J173,2,FALSE)</f>
        <v>23 NİSAN RESMİ TATİL</v>
      </c>
      <c r="W172" s="6" t="str">
        <f>HLOOKUP(W$1,program!$E172:$J173,2,FALSE)</f>
        <v>23 NİSAN RESMİ TATİL</v>
      </c>
    </row>
    <row r="173" spans="1:23" s="31" customFormat="1" ht="15.75" thickBot="1" x14ac:dyDescent="0.25">
      <c r="A173" s="301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301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str">
        <f>HLOOKUP(J$1,program!$E174:$J175,2,FALSE)</f>
        <v>23 NİSAN RESMİ TATİL</v>
      </c>
      <c r="K174" s="6" t="str">
        <f>HLOOKUP(K$1,program!$E174:$J175,2,FALSE)</f>
        <v>23 NİSAN RESMİ TATİL</v>
      </c>
      <c r="L174" s="6" t="str">
        <f>HLOOKUP(L$1,program!$E174:$J175,2,FALSE)</f>
        <v>23 NİSAN RESMİ TATİL</v>
      </c>
      <c r="M174" s="6" t="str">
        <f>HLOOKUP(M$1,program!$E174:$J175,2,FALSE)</f>
        <v>23 NİSAN RESMİ TATİL</v>
      </c>
      <c r="N174" s="6" t="str">
        <f>HLOOKUP(N$1,program!$E174:$J175,2,FALSE)</f>
        <v>23 NİSAN RESMİ TATİL</v>
      </c>
      <c r="O174" s="6" t="str">
        <f>HLOOKUP(O$1,program!$E174:$J175,2,FALSE)</f>
        <v>23 NİSAN RESMİ TATİL</v>
      </c>
      <c r="P174" s="6" t="str">
        <f>HLOOKUP(P$1,program!$E174:$J175,2,FALSE)</f>
        <v>23 NİSAN RESMİ TATİL</v>
      </c>
      <c r="Q174" s="6" t="str">
        <f>HLOOKUP(Q$1,program!$E174:$J175,2,FALSE)</f>
        <v>23 NİSAN RESMİ TATİL</v>
      </c>
      <c r="R174" s="6" t="str">
        <f>HLOOKUP(R$1,program!$E174:$J175,2,FALSE)</f>
        <v>23 NİSAN RESMİ TATİL</v>
      </c>
      <c r="S174" s="6" t="str">
        <f>HLOOKUP(S$1,program!$E174:$J175,2,FALSE)</f>
        <v>23 NİSAN RESMİ TATİL</v>
      </c>
      <c r="T174" s="6" t="str">
        <f>HLOOKUP(T$1,program!$E174:$J175,2,FALSE)</f>
        <v>23 NİSAN RESMİ TATİL</v>
      </c>
      <c r="U174" s="6" t="str">
        <f>HLOOKUP(U$1,program!$E174:$J175,2,FALSE)</f>
        <v>23 NİSAN RESMİ TATİL</v>
      </c>
      <c r="V174" s="6" t="str">
        <f>HLOOKUP(V$1,program!$E174:$J175,2,FALSE)</f>
        <v>23 NİSAN RESMİ TATİL</v>
      </c>
      <c r="W174" s="6" t="str">
        <f>HLOOKUP(W$1,program!$E174:$J175,2,FALSE)</f>
        <v>23 NİSAN RESMİ TATİL</v>
      </c>
    </row>
    <row r="175" spans="1:23" s="31" customFormat="1" ht="15.75" customHeight="1" thickBot="1" x14ac:dyDescent="0.25">
      <c r="A175" s="301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301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300">
        <f>Ders_Programı!B179</f>
        <v>44675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>EKPSS(ÖSYM)</v>
      </c>
      <c r="K178" s="6" t="str">
        <f>HLOOKUP(K$1,program!$E178:$J179,2,FALSE)</f>
        <v>EKPSS(ÖSYM)</v>
      </c>
      <c r="L178" s="6" t="str">
        <f>HLOOKUP(L$1,program!$E178:$J179,2,FALSE)</f>
        <v>EKPSS(ÖSYM)</v>
      </c>
      <c r="M178" s="6" t="str">
        <f>HLOOKUP(M$1,program!$E178:$J179,2,FALSE)</f>
        <v>EKPSS(ÖSYM)</v>
      </c>
      <c r="N178" s="6" t="str">
        <f>HLOOKUP(N$1,program!$E178:$J179,2,FALSE)</f>
        <v>EKPSS(ÖSYM)</v>
      </c>
      <c r="O178" s="6" t="str">
        <f>HLOOKUP(O$1,program!$E178:$J179,2,FALSE)</f>
        <v>EKPSS(ÖSYM)</v>
      </c>
      <c r="P178" s="6" t="str">
        <f>HLOOKUP(P$1,program!$E178:$J179,2,FALSE)</f>
        <v>EKPSS(ÖSYM)</v>
      </c>
      <c r="Q178" s="6" t="str">
        <f>HLOOKUP(Q$1,program!$E178:$J179,2,FALSE)</f>
        <v>EKPSS(ÖSYM)</v>
      </c>
      <c r="R178" s="6" t="str">
        <f>HLOOKUP(R$1,program!$E178:$J179,2,FALSE)</f>
        <v>EKPSS(ÖSYM)</v>
      </c>
      <c r="S178" s="6" t="str">
        <f>HLOOKUP(S$1,program!$E178:$J179,2,FALSE)</f>
        <v>EKPSS(ÖSYM)</v>
      </c>
      <c r="T178" s="6" t="str">
        <f>HLOOKUP(T$1,program!$E178:$J179,2,FALSE)</f>
        <v>EKPSS(ÖSYM)</v>
      </c>
      <c r="U178" s="6" t="str">
        <f>HLOOKUP(U$1,program!$E178:$J179,2,FALSE)</f>
        <v>EKPSS(ÖSYM)</v>
      </c>
      <c r="V178" s="6" t="str">
        <f>HLOOKUP(V$1,program!$E178:$J179,2,FALSE)</f>
        <v>EKPSS(ÖSYM)</v>
      </c>
      <c r="W178" s="6" t="str">
        <f>HLOOKUP(W$1,program!$E178:$J179,2,FALSE)</f>
        <v>EKPSS(ÖSYM)</v>
      </c>
    </row>
    <row r="179" spans="1:23" s="31" customFormat="1" ht="15.75" thickBot="1" x14ac:dyDescent="0.25">
      <c r="A179" s="301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301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301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301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>EKPSS(ÖSYM)</v>
      </c>
      <c r="K182" s="6" t="str">
        <f>HLOOKUP(K$1,program!$E182:$J183,2,FALSE)</f>
        <v>EKPSS(ÖSYM)</v>
      </c>
      <c r="L182" s="6" t="str">
        <f>HLOOKUP(L$1,program!$E182:$J183,2,FALSE)</f>
        <v>EKPSS(ÖSYM)</v>
      </c>
      <c r="M182" s="6" t="str">
        <f>HLOOKUP(M$1,program!$E182:$J183,2,FALSE)</f>
        <v>EKPSS(ÖSYM)</v>
      </c>
      <c r="N182" s="6" t="str">
        <f>HLOOKUP(N$1,program!$E182:$J183,2,FALSE)</f>
        <v>EKPSS(ÖSYM)</v>
      </c>
      <c r="O182" s="6" t="str">
        <f>HLOOKUP(O$1,program!$E182:$J183,2,FALSE)</f>
        <v>EKPSS(ÖSYM)</v>
      </c>
      <c r="P182" s="6" t="str">
        <f>HLOOKUP(P$1,program!$E182:$J183,2,FALSE)</f>
        <v>EKPSS(ÖSYM)</v>
      </c>
      <c r="Q182" s="6" t="str">
        <f>HLOOKUP(Q$1,program!$E182:$J183,2,FALSE)</f>
        <v>EKPSS(ÖSYM)</v>
      </c>
      <c r="R182" s="6" t="str">
        <f>HLOOKUP(R$1,program!$E182:$J183,2,FALSE)</f>
        <v>EKPSS(ÖSYM)</v>
      </c>
      <c r="S182" s="6" t="str">
        <f>HLOOKUP(S$1,program!$E182:$J183,2,FALSE)</f>
        <v>EKPSS(ÖSYM)</v>
      </c>
      <c r="T182" s="6" t="str">
        <f>HLOOKUP(T$1,program!$E182:$J183,2,FALSE)</f>
        <v>EKPSS(ÖSYM)</v>
      </c>
      <c r="U182" s="6" t="str">
        <f>HLOOKUP(U$1,program!$E182:$J183,2,FALSE)</f>
        <v>EKPSS(ÖSYM)</v>
      </c>
      <c r="V182" s="6" t="str">
        <f>HLOOKUP(V$1,program!$E182:$J183,2,FALSE)</f>
        <v>EKPSS(ÖSYM)</v>
      </c>
      <c r="W182" s="6" t="str">
        <f>HLOOKUP(W$1,program!$E182:$J183,2,FALSE)</f>
        <v>EKPSS(ÖSYM)</v>
      </c>
    </row>
    <row r="183" spans="1:23" s="31" customFormat="1" ht="15.75" thickBot="1" x14ac:dyDescent="0.25">
      <c r="A183" s="301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301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EKPSS(ÖSYM)</v>
      </c>
      <c r="K184" s="6" t="str">
        <f>HLOOKUP(K$1,program!$E184:$J185,2,FALSE)</f>
        <v>EKPSS(ÖSYM)</v>
      </c>
      <c r="L184" s="6" t="str">
        <f>HLOOKUP(L$1,program!$E184:$J185,2,FALSE)</f>
        <v>EKPSS(ÖSYM)</v>
      </c>
      <c r="M184" s="6" t="str">
        <f>HLOOKUP(M$1,program!$E184:$J185,2,FALSE)</f>
        <v>EKPSS(ÖSYM)</v>
      </c>
      <c r="N184" s="6" t="str">
        <f>HLOOKUP(N$1,program!$E184:$J185,2,FALSE)</f>
        <v>EKPSS(ÖSYM)</v>
      </c>
      <c r="O184" s="6" t="str">
        <f>HLOOKUP(O$1,program!$E184:$J185,2,FALSE)</f>
        <v>EKPSS(ÖSYM)</v>
      </c>
      <c r="P184" s="6" t="str">
        <f>HLOOKUP(P$1,program!$E184:$J185,2,FALSE)</f>
        <v>EKPSS(ÖSYM)</v>
      </c>
      <c r="Q184" s="6" t="str">
        <f>HLOOKUP(Q$1,program!$E184:$J185,2,FALSE)</f>
        <v>EKPSS(ÖSYM)</v>
      </c>
      <c r="R184" s="6" t="str">
        <f>HLOOKUP(R$1,program!$E184:$J185,2,FALSE)</f>
        <v>EKPSS(ÖSYM)</v>
      </c>
      <c r="S184" s="6" t="str">
        <f>HLOOKUP(S$1,program!$E184:$J185,2,FALSE)</f>
        <v>EKPSS(ÖSYM)</v>
      </c>
      <c r="T184" s="6" t="str">
        <f>HLOOKUP(T$1,program!$E184:$J185,2,FALSE)</f>
        <v>EKPSS(ÖSYM)</v>
      </c>
      <c r="U184" s="6" t="str">
        <f>HLOOKUP(U$1,program!$E184:$J185,2,FALSE)</f>
        <v>EKPSS(ÖSYM)</v>
      </c>
      <c r="V184" s="6" t="str">
        <f>HLOOKUP(V$1,program!$E184:$J185,2,FALSE)</f>
        <v>EKPSS(ÖSYM)</v>
      </c>
      <c r="W184" s="6" t="str">
        <f>HLOOKUP(W$1,program!$E184:$J185,2,FALSE)</f>
        <v>EKPSS(ÖSYM)</v>
      </c>
    </row>
    <row r="185" spans="1:23" s="31" customFormat="1" ht="15.75" thickBot="1" x14ac:dyDescent="0.25">
      <c r="A185" s="301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301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str">
        <f>HLOOKUP(J$1,program!$E186:$J187,2,FALSE)</f>
        <v>EKPSS(ÖSYM)</v>
      </c>
      <c r="K186" s="6" t="str">
        <f>HLOOKUP(K$1,program!$E186:$J187,2,FALSE)</f>
        <v>EKPSS(ÖSYM)</v>
      </c>
      <c r="L186" s="6" t="str">
        <f>HLOOKUP(L$1,program!$E186:$J187,2,FALSE)</f>
        <v>EKPSS(ÖSYM)</v>
      </c>
      <c r="M186" s="6" t="str">
        <f>HLOOKUP(M$1,program!$E186:$J187,2,FALSE)</f>
        <v>EKPSS(ÖSYM)</v>
      </c>
      <c r="N186" s="6" t="str">
        <f>HLOOKUP(N$1,program!$E186:$J187,2,FALSE)</f>
        <v>EKPSS(ÖSYM)</v>
      </c>
      <c r="O186" s="6" t="str">
        <f>HLOOKUP(O$1,program!$E186:$J187,2,FALSE)</f>
        <v>EKPSS(ÖSYM)</v>
      </c>
      <c r="P186" s="6" t="str">
        <f>HLOOKUP(P$1,program!$E186:$J187,2,FALSE)</f>
        <v>EKPSS(ÖSYM)</v>
      </c>
      <c r="Q186" s="6" t="str">
        <f>HLOOKUP(Q$1,program!$E186:$J187,2,FALSE)</f>
        <v>EKPSS(ÖSYM)</v>
      </c>
      <c r="R186" s="6" t="str">
        <f>HLOOKUP(R$1,program!$E186:$J187,2,FALSE)</f>
        <v>EKPSS(ÖSYM)</v>
      </c>
      <c r="S186" s="6" t="str">
        <f>HLOOKUP(S$1,program!$E186:$J187,2,FALSE)</f>
        <v>EKPSS(ÖSYM)</v>
      </c>
      <c r="T186" s="6" t="str">
        <f>HLOOKUP(T$1,program!$E186:$J187,2,FALSE)</f>
        <v>EKPSS(ÖSYM)</v>
      </c>
      <c r="U186" s="6" t="str">
        <f>HLOOKUP(U$1,program!$E186:$J187,2,FALSE)</f>
        <v>EKPSS(ÖSYM)</v>
      </c>
      <c r="V186" s="6" t="str">
        <f>HLOOKUP(V$1,program!$E186:$J187,2,FALSE)</f>
        <v>EKPSS(ÖSYM)</v>
      </c>
      <c r="W186" s="6" t="str">
        <f>HLOOKUP(W$1,program!$E186:$J187,2,FALSE)</f>
        <v>EKPSS(ÖSYM)</v>
      </c>
    </row>
    <row r="187" spans="1:23" s="31" customFormat="1" ht="15.75" customHeight="1" thickBot="1" x14ac:dyDescent="0.25">
      <c r="A187" s="301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301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EKPSS(ÖSYM)</v>
      </c>
      <c r="K188" s="6" t="str">
        <f>HLOOKUP(K$1,program!$E188:$J189,2,FALSE)</f>
        <v>EKPSS(ÖSYM)</v>
      </c>
      <c r="L188" s="6" t="str">
        <f>HLOOKUP(L$1,program!$E188:$J189,2,FALSE)</f>
        <v>EKPSS(ÖSYM)</v>
      </c>
      <c r="M188" s="6" t="str">
        <f>HLOOKUP(M$1,program!$E188:$J189,2,FALSE)</f>
        <v>EKPSS(ÖSYM)</v>
      </c>
      <c r="N188" s="6" t="str">
        <f>HLOOKUP(N$1,program!$E188:$J189,2,FALSE)</f>
        <v>EKPSS(ÖSYM)</v>
      </c>
      <c r="O188" s="6" t="str">
        <f>HLOOKUP(O$1,program!$E188:$J189,2,FALSE)</f>
        <v>EKPSS(ÖSYM)</v>
      </c>
      <c r="P188" s="6" t="str">
        <f>HLOOKUP(P$1,program!$E188:$J189,2,FALSE)</f>
        <v>EKPSS(ÖSYM)</v>
      </c>
      <c r="Q188" s="6" t="str">
        <f>HLOOKUP(Q$1,program!$E188:$J189,2,FALSE)</f>
        <v>EKPSS(ÖSYM)</v>
      </c>
      <c r="R188" s="6" t="str">
        <f>HLOOKUP(R$1,program!$E188:$J189,2,FALSE)</f>
        <v>EKPSS(ÖSYM)</v>
      </c>
      <c r="S188" s="6" t="str">
        <f>HLOOKUP(S$1,program!$E188:$J189,2,FALSE)</f>
        <v>EKPSS(ÖSYM)</v>
      </c>
      <c r="T188" s="6" t="str">
        <f>HLOOKUP(T$1,program!$E188:$J189,2,FALSE)</f>
        <v>EKPSS(ÖSYM)</v>
      </c>
      <c r="U188" s="6" t="str">
        <f>HLOOKUP(U$1,program!$E188:$J189,2,FALSE)</f>
        <v>EKPSS(ÖSYM)</v>
      </c>
      <c r="V188" s="6" t="str">
        <f>HLOOKUP(V$1,program!$E188:$J189,2,FALSE)</f>
        <v>EKPSS(ÖSYM)</v>
      </c>
      <c r="W188" s="6" t="str">
        <f>HLOOKUP(W$1,program!$E188:$J189,2,FALSE)</f>
        <v>EKPSS(ÖSYM)</v>
      </c>
    </row>
    <row r="189" spans="1:23" s="31" customFormat="1" ht="15.75" thickBot="1" x14ac:dyDescent="0.25">
      <c r="A189" s="301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301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str">
        <f>HLOOKUP(J$1,program!$E190:$J191,2,FALSE)</f>
        <v>EKPSS(ÖSYM)</v>
      </c>
      <c r="K190" s="6" t="str">
        <f>HLOOKUP(K$1,program!$E190:$J191,2,FALSE)</f>
        <v>EKPSS(ÖSYM)</v>
      </c>
      <c r="L190" s="6" t="str">
        <f>HLOOKUP(L$1,program!$E190:$J191,2,FALSE)</f>
        <v>EKPSS(ÖSYM)</v>
      </c>
      <c r="M190" s="6" t="str">
        <f>HLOOKUP(M$1,program!$E190:$J191,2,FALSE)</f>
        <v>EKPSS(ÖSYM)</v>
      </c>
      <c r="N190" s="6" t="str">
        <f>HLOOKUP(N$1,program!$E190:$J191,2,FALSE)</f>
        <v>EKPSS(ÖSYM)</v>
      </c>
      <c r="O190" s="6" t="str">
        <f>HLOOKUP(O$1,program!$E190:$J191,2,FALSE)</f>
        <v>EKPSS(ÖSYM)</v>
      </c>
      <c r="P190" s="6" t="str">
        <f>HLOOKUP(P$1,program!$E190:$J191,2,FALSE)</f>
        <v>EKPSS(ÖSYM)</v>
      </c>
      <c r="Q190" s="6" t="str">
        <f>HLOOKUP(Q$1,program!$E190:$J191,2,FALSE)</f>
        <v>EKPSS(ÖSYM)</v>
      </c>
      <c r="R190" s="6" t="str">
        <f>HLOOKUP(R$1,program!$E190:$J191,2,FALSE)</f>
        <v>EKPSS(ÖSYM)</v>
      </c>
      <c r="S190" s="6" t="str">
        <f>HLOOKUP(S$1,program!$E190:$J191,2,FALSE)</f>
        <v>EKPSS(ÖSYM)</v>
      </c>
      <c r="T190" s="6" t="str">
        <f>HLOOKUP(T$1,program!$E190:$J191,2,FALSE)</f>
        <v>EKPSS(ÖSYM)</v>
      </c>
      <c r="U190" s="6" t="str">
        <f>HLOOKUP(U$1,program!$E190:$J191,2,FALSE)</f>
        <v>EKPSS(ÖSYM)</v>
      </c>
      <c r="V190" s="6" t="str">
        <f>HLOOKUP(V$1,program!$E190:$J191,2,FALSE)</f>
        <v>EKPSS(ÖSYM)</v>
      </c>
      <c r="W190" s="6" t="str">
        <f>HLOOKUP(W$1,program!$E190:$J191,2,FALSE)</f>
        <v>EKPSS(ÖSYM)</v>
      </c>
    </row>
    <row r="191" spans="1:23" s="31" customFormat="1" ht="15.75" thickBot="1" x14ac:dyDescent="0.25">
      <c r="A191" s="301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301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EKPSS(ÖSYM)</v>
      </c>
      <c r="K192" s="6" t="str">
        <f>HLOOKUP(K$1,program!$E192:$J193,2,FALSE)</f>
        <v>EKPSS(ÖSYM)</v>
      </c>
      <c r="L192" s="6" t="str">
        <f>HLOOKUP(L$1,program!$E192:$J193,2,FALSE)</f>
        <v>EKPSS(ÖSYM)</v>
      </c>
      <c r="M192" s="6" t="str">
        <f>HLOOKUP(M$1,program!$E192:$J193,2,FALSE)</f>
        <v>EKPSS(ÖSYM)</v>
      </c>
      <c r="N192" s="6" t="str">
        <f>HLOOKUP(N$1,program!$E192:$J193,2,FALSE)</f>
        <v>EKPSS(ÖSYM)</v>
      </c>
      <c r="O192" s="6" t="str">
        <f>HLOOKUP(O$1,program!$E192:$J193,2,FALSE)</f>
        <v>EKPSS(ÖSYM)</v>
      </c>
      <c r="P192" s="6" t="str">
        <f>HLOOKUP(P$1,program!$E192:$J193,2,FALSE)</f>
        <v>EKPSS(ÖSYM)</v>
      </c>
      <c r="Q192" s="6" t="str">
        <f>HLOOKUP(Q$1,program!$E192:$J193,2,FALSE)</f>
        <v>EKPSS(ÖSYM)</v>
      </c>
      <c r="R192" s="6" t="str">
        <f>HLOOKUP(R$1,program!$E192:$J193,2,FALSE)</f>
        <v>EKPSS(ÖSYM)</v>
      </c>
      <c r="S192" s="6" t="str">
        <f>HLOOKUP(S$1,program!$E192:$J193,2,FALSE)</f>
        <v>EKPSS(ÖSYM)</v>
      </c>
      <c r="T192" s="6" t="str">
        <f>HLOOKUP(T$1,program!$E192:$J193,2,FALSE)</f>
        <v>EKPSS(ÖSYM)</v>
      </c>
      <c r="U192" s="6" t="str">
        <f>HLOOKUP(U$1,program!$E192:$J193,2,FALSE)</f>
        <v>EKPSS(ÖSYM)</v>
      </c>
      <c r="V192" s="6" t="str">
        <f>HLOOKUP(V$1,program!$E192:$J193,2,FALSE)</f>
        <v>EKPSS(ÖSYM)</v>
      </c>
      <c r="W192" s="6" t="str">
        <f>HLOOKUP(W$1,program!$E192:$J193,2,FALSE)</f>
        <v>EKPSS(ÖSYM)</v>
      </c>
    </row>
    <row r="193" spans="1:23" s="31" customFormat="1" ht="15.75" thickBot="1" x14ac:dyDescent="0.25">
      <c r="A193" s="301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301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str">
        <f>HLOOKUP(J$1,program!$E194:$J195,2,FALSE)</f>
        <v>EKPSS(ÖSYM)</v>
      </c>
      <c r="K194" s="6" t="str">
        <f>HLOOKUP(K$1,program!$E194:$J195,2,FALSE)</f>
        <v>EKPSS(ÖSYM)</v>
      </c>
      <c r="L194" s="6" t="str">
        <f>HLOOKUP(L$1,program!$E194:$J195,2,FALSE)</f>
        <v>EKPSS(ÖSYM)</v>
      </c>
      <c r="M194" s="6" t="str">
        <f>HLOOKUP(M$1,program!$E194:$J195,2,FALSE)</f>
        <v>EKPSS(ÖSYM)</v>
      </c>
      <c r="N194" s="6" t="str">
        <f>HLOOKUP(N$1,program!$E194:$J195,2,FALSE)</f>
        <v>EKPSS(ÖSYM)</v>
      </c>
      <c r="O194" s="6" t="str">
        <f>HLOOKUP(O$1,program!$E194:$J195,2,FALSE)</f>
        <v>EKPSS(ÖSYM)</v>
      </c>
      <c r="P194" s="6" t="str">
        <f>HLOOKUP(P$1,program!$E194:$J195,2,FALSE)</f>
        <v>EKPSS(ÖSYM)</v>
      </c>
      <c r="Q194" s="6" t="str">
        <f>HLOOKUP(Q$1,program!$E194:$J195,2,FALSE)</f>
        <v>EKPSS(ÖSYM)</v>
      </c>
      <c r="R194" s="6" t="str">
        <f>HLOOKUP(R$1,program!$E194:$J195,2,FALSE)</f>
        <v>EKPSS(ÖSYM)</v>
      </c>
      <c r="S194" s="6" t="str">
        <f>HLOOKUP(S$1,program!$E194:$J195,2,FALSE)</f>
        <v>EKPSS(ÖSYM)</v>
      </c>
      <c r="T194" s="6" t="str">
        <f>HLOOKUP(T$1,program!$E194:$J195,2,FALSE)</f>
        <v>EKPSS(ÖSYM)</v>
      </c>
      <c r="U194" s="6" t="str">
        <f>HLOOKUP(U$1,program!$E194:$J195,2,FALSE)</f>
        <v>EKPSS(ÖSYM)</v>
      </c>
      <c r="V194" s="6" t="str">
        <f>HLOOKUP(V$1,program!$E194:$J195,2,FALSE)</f>
        <v>EKPSS(ÖSYM)</v>
      </c>
      <c r="W194" s="6" t="str">
        <f>HLOOKUP(W$1,program!$E194:$J195,2,FALSE)</f>
        <v>EKPSS(ÖSYM)</v>
      </c>
    </row>
    <row r="195" spans="1:23" s="31" customFormat="1" ht="15.75" thickBot="1" x14ac:dyDescent="0.25">
      <c r="A195" s="301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301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str">
        <f>HLOOKUP(J$1,program!$E196:$J197,2,FALSE)</f>
        <v>EKPSS(ÖSYM)</v>
      </c>
      <c r="K196" s="6" t="str">
        <f>HLOOKUP(K$1,program!$E196:$J197,2,FALSE)</f>
        <v>EKPSS(ÖSYM)</v>
      </c>
      <c r="L196" s="6" t="str">
        <f>HLOOKUP(L$1,program!$E196:$J197,2,FALSE)</f>
        <v>EKPSS(ÖSYM)</v>
      </c>
      <c r="M196" s="6" t="str">
        <f>HLOOKUP(M$1,program!$E196:$J197,2,FALSE)</f>
        <v>EKPSS(ÖSYM)</v>
      </c>
      <c r="N196" s="6" t="str">
        <f>HLOOKUP(N$1,program!$E196:$J197,2,FALSE)</f>
        <v>EKPSS(ÖSYM)</v>
      </c>
      <c r="O196" s="6" t="str">
        <f>HLOOKUP(O$1,program!$E196:$J197,2,FALSE)</f>
        <v>EKPSS(ÖSYM)</v>
      </c>
      <c r="P196" s="6" t="str">
        <f>HLOOKUP(P$1,program!$E196:$J197,2,FALSE)</f>
        <v>EKPSS(ÖSYM)</v>
      </c>
      <c r="Q196" s="6" t="str">
        <f>HLOOKUP(Q$1,program!$E196:$J197,2,FALSE)</f>
        <v>EKPSS(ÖSYM)</v>
      </c>
      <c r="R196" s="6" t="str">
        <f>HLOOKUP(R$1,program!$E196:$J197,2,FALSE)</f>
        <v>EKPSS(ÖSYM)</v>
      </c>
      <c r="S196" s="6" t="str">
        <f>HLOOKUP(S$1,program!$E196:$J197,2,FALSE)</f>
        <v>EKPSS(ÖSYM)</v>
      </c>
      <c r="T196" s="6" t="str">
        <f>HLOOKUP(T$1,program!$E196:$J197,2,FALSE)</f>
        <v>EKPSS(ÖSYM)</v>
      </c>
      <c r="U196" s="6" t="str">
        <f>HLOOKUP(U$1,program!$E196:$J197,2,FALSE)</f>
        <v>EKPSS(ÖSYM)</v>
      </c>
      <c r="V196" s="6" t="str">
        <f>HLOOKUP(V$1,program!$E196:$J197,2,FALSE)</f>
        <v>EKPSS(ÖSYM)</v>
      </c>
      <c r="W196" s="6" t="str">
        <f>HLOOKUP(W$1,program!$E196:$J197,2,FALSE)</f>
        <v>EKPSS(ÖSYM)</v>
      </c>
    </row>
    <row r="197" spans="1:23" s="31" customFormat="1" ht="15.75" customHeight="1" thickBot="1" x14ac:dyDescent="0.25">
      <c r="A197" s="301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301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300">
        <f>Ders_Programı!B201</f>
        <v>44676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301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301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301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301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301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301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301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301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301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301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301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301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301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301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301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301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301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301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301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301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300">
        <f>Ders_Programı!B223</f>
        <v>44677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301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301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301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301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301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301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301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301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301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301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301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301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301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301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301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301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301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301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301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301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300">
        <f>Ders_Programı!B245</f>
        <v>44678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301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301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301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301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301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301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301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301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301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301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301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301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301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301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301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301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301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301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301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301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300">
        <f>Ders_Programı!B267</f>
        <v>44679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301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301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301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301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301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301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301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301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301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301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301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301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301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301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301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301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301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301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301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301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300">
        <f>Ders_Programı!B289</f>
        <v>44680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301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301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301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301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301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301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301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301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301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301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301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301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301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301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301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301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301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301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301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301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98"/>
      <c r="B1" s="299"/>
      <c r="C1" s="299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300">
        <f>Ders_Programı!B3</f>
        <v>44667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str">
        <f>HLOOKUP(M$1,program!$E2:$J3,2,FALSE)</f>
        <v>TAR312 TARİHİ SAHA ARAŞTIRMALARI II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TAR312 TARİHİ SAHA ARAŞTIRMALARI II</v>
      </c>
      <c r="Q2" s="6" t="str">
        <f>HLOOKUP(Q$1,program!$E2:$J3,2,FALSE)</f>
        <v>TAR312 TARİHİ SAHA ARAŞTIRMALARI II</v>
      </c>
      <c r="R2" s="6" t="str">
        <f>HLOOKUP(R$1,program!$E2:$J3,2,FALSE)</f>
        <v>TAR312 TARİHİ SAHA ARAŞTIRMALARI II</v>
      </c>
      <c r="S2" s="6" t="str">
        <f>HLOOKUP(S$1,program!$E2:$J3,2,FALSE)</f>
        <v>TAR312 TARİHİ SAHA ARAŞTIRMALARI II</v>
      </c>
      <c r="T2" s="6" t="str">
        <f>HLOOKUP(T$1,program!$E2:$J3,2,FALSE)</f>
        <v>TAR312 TARİHİ SAHA ARAŞTIRMALARI II</v>
      </c>
      <c r="U2" s="6" t="str">
        <f>HLOOKUP(U$1,program!$E2:$J3,2,FALSE)</f>
        <v>TAR312 TARİHİ SAHA ARAŞTIRMALARI II</v>
      </c>
      <c r="V2" s="6" t="str">
        <f>HLOOKUP(V$1,program!$E2:$J3,2,FALSE)</f>
        <v>TAR312 TARİHİ SAHA ARAŞTIRMALARI II</v>
      </c>
      <c r="W2" s="6" t="str">
        <f>HLOOKUP(W$1,program!$E2:$J3,2,FALSE)</f>
        <v>TAR312 TARİHİ SAHA ARAŞTIRMALARI II</v>
      </c>
    </row>
    <row r="3" spans="1:23" s="31" customFormat="1" ht="15.75" thickBot="1" x14ac:dyDescent="0.25">
      <c r="A3" s="301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301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301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301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str">
        <f>HLOOKUP(M$1,program!$E6:$J7,2,FALSE)</f>
        <v>TAR 110 İSLAM TARİHİ II</v>
      </c>
      <c r="N6" s="6" t="str">
        <f>HLOOKUP(N$1,program!$E6:$J7,2,FALSE)</f>
        <v>TAR 110 İSLAM TARİHİ II</v>
      </c>
      <c r="O6" s="6" t="str">
        <f>HLOOKUP(O$1,program!$E6:$J7,2,FALSE)</f>
        <v>TAR 110 İSLAM TARİHİ II</v>
      </c>
      <c r="P6" s="6" t="str">
        <f>HLOOKUP(P$1,program!$E6:$J7,2,FALSE)</f>
        <v>TAR 110 İSLAM TARİHİ II</v>
      </c>
      <c r="Q6" s="6" t="str">
        <f>HLOOKUP(Q$1,program!$E6:$J7,2,FALSE)</f>
        <v>TAR 110 İSLAM TARİHİ II</v>
      </c>
      <c r="R6" s="6" t="str">
        <f>HLOOKUP(R$1,program!$E6:$J7,2,FALSE)</f>
        <v>TAR 110 İSLAM TARİHİ II</v>
      </c>
      <c r="S6" s="6" t="str">
        <f>HLOOKUP(S$1,program!$E6:$J7,2,FALSE)</f>
        <v>TAR 110 İSLAM TARİHİ II</v>
      </c>
      <c r="T6" s="6" t="str">
        <f>HLOOKUP(T$1,program!$E6:$J7,2,FALSE)</f>
        <v>TAR 110 İSLAM TARİHİ II</v>
      </c>
      <c r="U6" s="6" t="str">
        <f>HLOOKUP(U$1,program!$E6:$J7,2,FALSE)</f>
        <v>TAR 110 İSLAM TARİHİ II</v>
      </c>
      <c r="V6" s="6" t="str">
        <f>HLOOKUP(V$1,program!$E6:$J7,2,FALSE)</f>
        <v>TAR 110 İSLAM TARİHİ II</v>
      </c>
      <c r="W6" s="6" t="str">
        <f>HLOOKUP(W$1,program!$E6:$J7,2,FALSE)</f>
        <v>TAR 110 İSLAM TARİHİ II</v>
      </c>
    </row>
    <row r="7" spans="1:23" s="31" customFormat="1" ht="15.75" thickBot="1" x14ac:dyDescent="0.25">
      <c r="A7" s="301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301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str">
        <f>HLOOKUP(M$1,program!$E8:$J9,2,FALSE)</f>
        <v>TAR208 TÜRK TAR. KAY. II</v>
      </c>
      <c r="N8" s="6" t="str">
        <f>HLOOKUP(N$1,program!$E8:$J9,2,FALSE)</f>
        <v>TAR208 TÜRK TAR. KAY. II</v>
      </c>
      <c r="O8" s="6" t="e">
        <f>HLOOKUP(O$1,program!$E8:$J9,2,FALSE)</f>
        <v>#N/A</v>
      </c>
      <c r="P8" s="6" t="str">
        <f>HLOOKUP(P$1,program!$E8:$J9,2,FALSE)</f>
        <v>TAR208 TÜRK TAR. KAY. II</v>
      </c>
      <c r="Q8" s="6" t="str">
        <f>HLOOKUP(Q$1,program!$E8:$J9,2,FALSE)</f>
        <v>TAR208 TÜRK TAR. KAY. II</v>
      </c>
      <c r="R8" s="6" t="str">
        <f>HLOOKUP(R$1,program!$E8:$J9,2,FALSE)</f>
        <v>TAR208 TÜRK TAR. KAY. II</v>
      </c>
      <c r="S8" s="6" t="str">
        <f>HLOOKUP(S$1,program!$E8:$J9,2,FALSE)</f>
        <v>TAR208 TÜRK TAR. KAY. II</v>
      </c>
      <c r="T8" s="6" t="str">
        <f>HLOOKUP(T$1,program!$E8:$J9,2,FALSE)</f>
        <v>TAR208 TÜRK TAR. KAY. II</v>
      </c>
      <c r="U8" s="6" t="str">
        <f>HLOOKUP(U$1,program!$E8:$J9,2,FALSE)</f>
        <v>TAR208 TÜRK TAR. KAY. II</v>
      </c>
      <c r="V8" s="6" t="str">
        <f>HLOOKUP(V$1,program!$E8:$J9,2,FALSE)</f>
        <v>TAR208 TÜRK TAR. KAY. II</v>
      </c>
      <c r="W8" s="6" t="str">
        <f>HLOOKUP(W$1,program!$E8:$J9,2,FALSE)</f>
        <v>TAR208 TÜRK TAR. KAY. II</v>
      </c>
    </row>
    <row r="9" spans="1:23" s="31" customFormat="1" ht="15.75" thickBot="1" x14ac:dyDescent="0.25">
      <c r="A9" s="301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301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>
        <f>HLOOKUP(M$1,program!$E10:$J11,2,FALSE)</f>
        <v>0</v>
      </c>
      <c r="N10" s="6">
        <f>HLOOKUP(N$1,program!$E10:$J11,2,FALSE)</f>
        <v>0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301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301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str">
        <f>HLOOKUP(M$1,program!$E12:$J13,2,FALSE)</f>
        <v>TAR 326 OSMANLI TARİHİ SEMİNERİ II</v>
      </c>
      <c r="N12" s="6" t="str">
        <f>HLOOKUP(N$1,program!$E12:$J13,2,FALSE)</f>
        <v>TAR 326 OSMANLI TARİHİ SEMİNERİ II</v>
      </c>
      <c r="O12" s="6" t="e">
        <f>HLOOKUP(O$1,program!$E12:$J13,2,FALSE)</f>
        <v>#N/A</v>
      </c>
      <c r="P12" s="6" t="str">
        <f>HLOOKUP(P$1,program!$E12:$J13,2,FALSE)</f>
        <v>TAR 326 OSMANLI TARİHİ SEMİNERİ II</v>
      </c>
      <c r="Q12" s="6" t="str">
        <f>HLOOKUP(Q$1,program!$E12:$J13,2,FALSE)</f>
        <v>TAR 326 OSMANLI TARİHİ SEMİNERİ II</v>
      </c>
      <c r="R12" s="6" t="str">
        <f>HLOOKUP(R$1,program!$E12:$J13,2,FALSE)</f>
        <v>TAR 326 OSMANLI TARİHİ SEMİNERİ II</v>
      </c>
      <c r="S12" s="6" t="str">
        <f>HLOOKUP(S$1,program!$E12:$J13,2,FALSE)</f>
        <v>TAR 326 OSMANLI TARİHİ SEMİNERİ II</v>
      </c>
      <c r="T12" s="6" t="str">
        <f>HLOOKUP(T$1,program!$E12:$J13,2,FALSE)</f>
        <v>TAR 326 OSMANLI TARİHİ SEMİNERİ II</v>
      </c>
      <c r="U12" s="6" t="str">
        <f>HLOOKUP(U$1,program!$E12:$J13,2,FALSE)</f>
        <v>TAR 326 OSMANLI TARİHİ SEMİNERİ II</v>
      </c>
      <c r="V12" s="6" t="str">
        <f>HLOOKUP(V$1,program!$E12:$J13,2,FALSE)</f>
        <v>TAR 326 OSMANLI TARİHİ SEMİNERİ II</v>
      </c>
      <c r="W12" s="6" t="str">
        <f>HLOOKUP(W$1,program!$E12:$J13,2,FALSE)</f>
        <v>TAR 326 OSMANLI TARİHİ SEMİNERİ II</v>
      </c>
    </row>
    <row r="13" spans="1:23" s="31" customFormat="1" ht="15.75" thickBot="1" x14ac:dyDescent="0.25">
      <c r="A13" s="301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301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301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301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str">
        <f>HLOOKUP(M$1,program!$E16:$J17,2,FALSE)</f>
        <v>TAR442 MİTOLOJİ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TAR442 MİTOLOJİ</v>
      </c>
      <c r="Q16" s="6" t="str">
        <f>HLOOKUP(Q$1,program!$E16:$J17,2,FALSE)</f>
        <v>TAR442 MİTOLOJİ</v>
      </c>
      <c r="R16" s="6" t="str">
        <f>HLOOKUP(R$1,program!$E16:$J17,2,FALSE)</f>
        <v>TAR442 MİTOLOJİ</v>
      </c>
      <c r="S16" s="6" t="str">
        <f>HLOOKUP(S$1,program!$E16:$J17,2,FALSE)</f>
        <v>TAR442 MİTOLOJİ</v>
      </c>
      <c r="T16" s="6" t="str">
        <f>HLOOKUP(T$1,program!$E16:$J17,2,FALSE)</f>
        <v>TAR442 MİTOLOJİ</v>
      </c>
      <c r="U16" s="6" t="str">
        <f>HLOOKUP(U$1,program!$E16:$J17,2,FALSE)</f>
        <v>TAR442 MİTOLOJİ</v>
      </c>
      <c r="V16" s="6" t="str">
        <f>HLOOKUP(V$1,program!$E16:$J17,2,FALSE)</f>
        <v>TAR442 MİTOLOJİ</v>
      </c>
      <c r="W16" s="6" t="str">
        <f>HLOOKUP(W$1,program!$E16:$J17,2,FALSE)</f>
        <v>TAR442 MİTOLOJİ</v>
      </c>
    </row>
    <row r="17" spans="1:23" s="31" customFormat="1" ht="15.75" thickBot="1" x14ac:dyDescent="0.25">
      <c r="A17" s="301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301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301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301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 </v>
      </c>
      <c r="Q20" s="6" t="str">
        <f>HLOOKUP(Q$1,program!$E20:$J21,2,FALSE)</f>
        <v xml:space="preserve"> </v>
      </c>
      <c r="R20" s="6" t="str">
        <f>HLOOKUP(R$1,program!$E20:$J21,2,FALSE)</f>
        <v xml:space="preserve"> </v>
      </c>
      <c r="S20" s="6" t="str">
        <f>HLOOKUP(S$1,program!$E20:$J21,2,FALSE)</f>
        <v xml:space="preserve"> </v>
      </c>
      <c r="T20" s="6" t="str">
        <f>HLOOKUP(T$1,program!$E20:$J21,2,FALSE)</f>
        <v xml:space="preserve"> </v>
      </c>
      <c r="U20" s="6" t="str">
        <f>HLOOKUP(U$1,program!$E20:$J21,2,FALSE)</f>
        <v xml:space="preserve"> </v>
      </c>
      <c r="V20" s="6" t="str">
        <f>HLOOKUP(V$1,program!$E20:$J21,2,FALSE)</f>
        <v xml:space="preserve"> </v>
      </c>
      <c r="W20" s="6" t="str">
        <f>HLOOKUP(W$1,program!$E20:$J21,2,FALSE)</f>
        <v xml:space="preserve"> </v>
      </c>
    </row>
    <row r="21" spans="1:23" s="31" customFormat="1" ht="15.75" customHeight="1" thickBot="1" x14ac:dyDescent="0.25">
      <c r="A21" s="301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301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300">
        <f>Ders_Programı!B25</f>
        <v>44668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ALES</v>
      </c>
      <c r="Q24" s="6" t="str">
        <f>HLOOKUP(Q$1,program!$E24:$J25,2,FALSE)</f>
        <v>ALES</v>
      </c>
      <c r="R24" s="6" t="str">
        <f>HLOOKUP(R$1,program!$E24:$J25,2,FALSE)</f>
        <v>ALES</v>
      </c>
      <c r="S24" s="6" t="str">
        <f>HLOOKUP(S$1,program!$E24:$J25,2,FALSE)</f>
        <v>ALES</v>
      </c>
      <c r="T24" s="6" t="str">
        <f>HLOOKUP(T$1,program!$E24:$J25,2,FALSE)</f>
        <v>ALES</v>
      </c>
      <c r="U24" s="6" t="str">
        <f>HLOOKUP(U$1,program!$E24:$J25,2,FALSE)</f>
        <v>ALES</v>
      </c>
      <c r="V24" s="6" t="str">
        <f>HLOOKUP(V$1,program!$E24:$J25,2,FALSE)</f>
        <v>ALES</v>
      </c>
      <c r="W24" s="6" t="str">
        <f>HLOOKUP(W$1,program!$E24:$J25,2,FALSE)</f>
        <v>ALES</v>
      </c>
    </row>
    <row r="25" spans="1:23" s="31" customFormat="1" ht="15.75" thickBot="1" x14ac:dyDescent="0.25">
      <c r="A25" s="301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301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301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301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ALES</v>
      </c>
      <c r="Q28" s="6" t="str">
        <f>HLOOKUP(Q$1,program!$E28:$J29,2,FALSE)</f>
        <v>ALES</v>
      </c>
      <c r="R28" s="6" t="str">
        <f>HLOOKUP(R$1,program!$E28:$J29,2,FALSE)</f>
        <v>ALES</v>
      </c>
      <c r="S28" s="6" t="str">
        <f>HLOOKUP(S$1,program!$E28:$J29,2,FALSE)</f>
        <v>ALES</v>
      </c>
      <c r="T28" s="6" t="str">
        <f>HLOOKUP(T$1,program!$E28:$J29,2,FALSE)</f>
        <v>ALES</v>
      </c>
      <c r="U28" s="6" t="str">
        <f>HLOOKUP(U$1,program!$E28:$J29,2,FALSE)</f>
        <v>ALES</v>
      </c>
      <c r="V28" s="6" t="str">
        <f>HLOOKUP(V$1,program!$E28:$J29,2,FALSE)</f>
        <v>ALES</v>
      </c>
      <c r="W28" s="6" t="str">
        <f>HLOOKUP(W$1,program!$E28:$J29,2,FALSE)</f>
        <v>ALES</v>
      </c>
    </row>
    <row r="29" spans="1:23" s="31" customFormat="1" ht="15.75" thickBot="1" x14ac:dyDescent="0.25">
      <c r="A29" s="301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301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ALES</v>
      </c>
      <c r="Q30" s="6" t="str">
        <f>HLOOKUP(Q$1,program!$E30:$J31,2,FALSE)</f>
        <v>ALES</v>
      </c>
      <c r="R30" s="6" t="str">
        <f>HLOOKUP(R$1,program!$E30:$J31,2,FALSE)</f>
        <v>ALES</v>
      </c>
      <c r="S30" s="6" t="str">
        <f>HLOOKUP(S$1,program!$E30:$J31,2,FALSE)</f>
        <v>ALES</v>
      </c>
      <c r="T30" s="6" t="str">
        <f>HLOOKUP(T$1,program!$E30:$J31,2,FALSE)</f>
        <v>ALES</v>
      </c>
      <c r="U30" s="6" t="str">
        <f>HLOOKUP(U$1,program!$E30:$J31,2,FALSE)</f>
        <v>ALES</v>
      </c>
      <c r="V30" s="6" t="str">
        <f>HLOOKUP(V$1,program!$E30:$J31,2,FALSE)</f>
        <v>ALES</v>
      </c>
      <c r="W30" s="6" t="str">
        <f>HLOOKUP(W$1,program!$E30:$J31,2,FALSE)</f>
        <v>ALES</v>
      </c>
    </row>
    <row r="31" spans="1:23" s="31" customFormat="1" ht="15.75" thickBot="1" x14ac:dyDescent="0.25">
      <c r="A31" s="301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301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301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301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ALES</v>
      </c>
      <c r="Q34" s="6" t="str">
        <f>HLOOKUP(Q$1,program!$E34:$J35,2,FALSE)</f>
        <v>ALES</v>
      </c>
      <c r="R34" s="6" t="str">
        <f>HLOOKUP(R$1,program!$E34:$J35,2,FALSE)</f>
        <v>ALES</v>
      </c>
      <c r="S34" s="6" t="str">
        <f>HLOOKUP(S$1,program!$E34:$J35,2,FALSE)</f>
        <v>ALES</v>
      </c>
      <c r="T34" s="6" t="str">
        <f>HLOOKUP(T$1,program!$E34:$J35,2,FALSE)</f>
        <v>ALES</v>
      </c>
      <c r="U34" s="6" t="str">
        <f>HLOOKUP(U$1,program!$E34:$J35,2,FALSE)</f>
        <v>ALES</v>
      </c>
      <c r="V34" s="6" t="str">
        <f>HLOOKUP(V$1,program!$E34:$J35,2,FALSE)</f>
        <v>ALES</v>
      </c>
      <c r="W34" s="6" t="str">
        <f>HLOOKUP(W$1,program!$E34:$J35,2,FALSE)</f>
        <v>ALES</v>
      </c>
    </row>
    <row r="35" spans="1:23" s="31" customFormat="1" ht="15.75" thickBot="1" x14ac:dyDescent="0.25">
      <c r="A35" s="301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301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301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301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ALES</v>
      </c>
      <c r="Q38" s="6" t="str">
        <f>HLOOKUP(Q$1,program!$E38:$J39,2,FALSE)</f>
        <v>ALES</v>
      </c>
      <c r="R38" s="6" t="str">
        <f>HLOOKUP(R$1,program!$E38:$J39,2,FALSE)</f>
        <v>ALES</v>
      </c>
      <c r="S38" s="6" t="str">
        <f>HLOOKUP(S$1,program!$E38:$J39,2,FALSE)</f>
        <v>ALES</v>
      </c>
      <c r="T38" s="6" t="str">
        <f>HLOOKUP(T$1,program!$E38:$J39,2,FALSE)</f>
        <v>ALES</v>
      </c>
      <c r="U38" s="6" t="str">
        <f>HLOOKUP(U$1,program!$E38:$J39,2,FALSE)</f>
        <v>ALES</v>
      </c>
      <c r="V38" s="6" t="str">
        <f>HLOOKUP(V$1,program!$E38:$J39,2,FALSE)</f>
        <v>ALES</v>
      </c>
      <c r="W38" s="6" t="str">
        <f>HLOOKUP(W$1,program!$E38:$J39,2,FALSE)</f>
        <v>ALES</v>
      </c>
    </row>
    <row r="39" spans="1:23" s="31" customFormat="1" ht="15.75" thickBot="1" x14ac:dyDescent="0.25">
      <c r="A39" s="301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301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301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301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ALES</v>
      </c>
      <c r="Q42" s="6" t="str">
        <f>HLOOKUP(Q$1,program!$E42:$J43,2,FALSE)</f>
        <v>ALES</v>
      </c>
      <c r="R42" s="6" t="str">
        <f>HLOOKUP(R$1,program!$E42:$J43,2,FALSE)</f>
        <v>ALES</v>
      </c>
      <c r="S42" s="6" t="str">
        <f>HLOOKUP(S$1,program!$E42:$J43,2,FALSE)</f>
        <v>ALES</v>
      </c>
      <c r="T42" s="6" t="str">
        <f>HLOOKUP(T$1,program!$E42:$J43,2,FALSE)</f>
        <v>ALES</v>
      </c>
      <c r="U42" s="6" t="str">
        <f>HLOOKUP(U$1,program!$E42:$J43,2,FALSE)</f>
        <v>ALES</v>
      </c>
      <c r="V42" s="6" t="str">
        <f>HLOOKUP(V$1,program!$E42:$J43,2,FALSE)</f>
        <v>ALES</v>
      </c>
      <c r="W42" s="6" t="str">
        <f>HLOOKUP(W$1,program!$E42:$J43,2,FALSE)</f>
        <v>ALES</v>
      </c>
    </row>
    <row r="43" spans="1:23" s="31" customFormat="1" ht="15.75" customHeight="1" thickBot="1" x14ac:dyDescent="0.25">
      <c r="A43" s="301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301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300">
        <f>Ders_Programı!B47</f>
        <v>44669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str">
        <f>HLOOKUP(N$1,program!$E46:$J47,2,FALSE)</f>
        <v>TAR314 TÜRK. KÜL.VE MED.T. II</v>
      </c>
      <c r="O46" s="6" t="e">
        <f>HLOOKUP(O$1,program!$E46:$J47,2,FALSE)</f>
        <v>#N/A</v>
      </c>
      <c r="P46" s="6" t="str">
        <f>HLOOKUP(P$1,program!$E46:$J47,2,FALSE)</f>
        <v>TAR314 TÜRK. KÜL.VE MED.T. II</v>
      </c>
      <c r="Q46" s="6" t="str">
        <f>HLOOKUP(Q$1,program!$E46:$J47,2,FALSE)</f>
        <v>TAR314 TÜRK. KÜL.VE MED.T. II</v>
      </c>
      <c r="R46" s="6" t="str">
        <f>HLOOKUP(R$1,program!$E46:$J47,2,FALSE)</f>
        <v>TAR314 TÜRK. KÜL.VE MED.T. II</v>
      </c>
      <c r="S46" s="6" t="str">
        <f>HLOOKUP(S$1,program!$E46:$J47,2,FALSE)</f>
        <v>TAR314 TÜRK. KÜL.VE MED.T. II</v>
      </c>
      <c r="T46" s="6" t="str">
        <f>HLOOKUP(T$1,program!$E46:$J47,2,FALSE)</f>
        <v>TAR314 TÜRK. KÜL.VE MED.T. II</v>
      </c>
      <c r="U46" s="6" t="str">
        <f>HLOOKUP(U$1,program!$E46:$J47,2,FALSE)</f>
        <v>TAR314 TÜRK. KÜL.VE MED.T. II</v>
      </c>
      <c r="V46" s="6" t="str">
        <f>HLOOKUP(V$1,program!$E46:$J47,2,FALSE)</f>
        <v>TAR314 TÜRK. KÜL.VE MED.T. II</v>
      </c>
      <c r="W46" s="6" t="str">
        <f>HLOOKUP(W$1,program!$E46:$J47,2,FALSE)</f>
        <v>TAR314 TÜRK. KÜL.VE MED.T. II</v>
      </c>
    </row>
    <row r="47" spans="1:23" s="31" customFormat="1" ht="15.75" thickBot="1" x14ac:dyDescent="0.25">
      <c r="A47" s="301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301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301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301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str">
        <f>HLOOKUP(M$1,program!$E50:$J51,2,FALSE)</f>
        <v>TAR112 OSMANLI TÜRKÇESİ II</v>
      </c>
      <c r="N50" s="6" t="str">
        <f>HLOOKUP(N$1,program!$E50:$J51,2,FALSE)</f>
        <v>TAR112 OSMANLI TÜRKÇESİ II</v>
      </c>
      <c r="O50" s="6" t="str">
        <f>HLOOKUP(O$1,program!$E50:$J51,2,FALSE)</f>
        <v>TAR112 OSMANLI TÜRKÇESİ II</v>
      </c>
      <c r="P50" s="6" t="str">
        <f>HLOOKUP(P$1,program!$E50:$J51,2,FALSE)</f>
        <v>TAR112 OSMANLI TÜRKÇESİ II</v>
      </c>
      <c r="Q50" s="6" t="str">
        <f>HLOOKUP(Q$1,program!$E50:$J51,2,FALSE)</f>
        <v>TAR112 OSMANLI TÜRKÇESİ II</v>
      </c>
      <c r="R50" s="6" t="str">
        <f>HLOOKUP(R$1,program!$E50:$J51,2,FALSE)</f>
        <v>TAR112 OSMANLI TÜRKÇESİ II</v>
      </c>
      <c r="S50" s="6" t="str">
        <f>HLOOKUP(S$1,program!$E50:$J51,2,FALSE)</f>
        <v>TAR112 OSMANLI TÜRKÇESİ II</v>
      </c>
      <c r="T50" s="6" t="str">
        <f>HLOOKUP(T$1,program!$E50:$J51,2,FALSE)</f>
        <v>TAR112 OSMANLI TÜRKÇESİ II</v>
      </c>
      <c r="U50" s="6" t="str">
        <f>HLOOKUP(U$1,program!$E50:$J51,2,FALSE)</f>
        <v>TAR112 OSMANLI TÜRKÇESİ II</v>
      </c>
      <c r="V50" s="6" t="str">
        <f>HLOOKUP(V$1,program!$E50:$J51,2,FALSE)</f>
        <v>TAR112 OSMANLI TÜRKÇESİ II</v>
      </c>
      <c r="W50" s="6" t="str">
        <f>HLOOKUP(W$1,program!$E50:$J51,2,FALSE)</f>
        <v>TAR112 OSMANLI TÜRKÇESİ II</v>
      </c>
    </row>
    <row r="51" spans="1:23" s="31" customFormat="1" ht="15.75" thickBot="1" x14ac:dyDescent="0.25">
      <c r="A51" s="301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301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str">
        <f>HLOOKUP(M$1,program!$E52:$J53,2,FALSE)</f>
        <v>TAR206 ÇAĞDAŞ TÜRK DÜN. TAR. II</v>
      </c>
      <c r="N52" s="6" t="str">
        <f>HLOOKUP(N$1,program!$E52:$J53,2,FALSE)</f>
        <v>TAR206 ÇAĞDAŞ TÜRK DÜN. TAR. II</v>
      </c>
      <c r="O52" s="6" t="e">
        <f>HLOOKUP(O$1,program!$E52:$J53,2,FALSE)</f>
        <v>#N/A</v>
      </c>
      <c r="P52" s="6" t="str">
        <f>HLOOKUP(P$1,program!$E52:$J53,2,FALSE)</f>
        <v>TAR206 ÇAĞDAŞ TÜRK DÜN. TAR. II</v>
      </c>
      <c r="Q52" s="6" t="str">
        <f>HLOOKUP(Q$1,program!$E52:$J53,2,FALSE)</f>
        <v>TAR206 ÇAĞDAŞ TÜRK DÜN. TAR. II</v>
      </c>
      <c r="R52" s="6" t="str">
        <f>HLOOKUP(R$1,program!$E52:$J53,2,FALSE)</f>
        <v>TAR206 ÇAĞDAŞ TÜRK DÜN. TAR. II</v>
      </c>
      <c r="S52" s="6" t="str">
        <f>HLOOKUP(S$1,program!$E52:$J53,2,FALSE)</f>
        <v>TAR206 ÇAĞDAŞ TÜRK DÜN. TAR. II</v>
      </c>
      <c r="T52" s="6" t="str">
        <f>HLOOKUP(T$1,program!$E52:$J53,2,FALSE)</f>
        <v>TAR206 ÇAĞDAŞ TÜRK DÜN. TAR. II</v>
      </c>
      <c r="U52" s="6" t="str">
        <f>HLOOKUP(U$1,program!$E52:$J53,2,FALSE)</f>
        <v>TAR206 ÇAĞDAŞ TÜRK DÜN. TAR. II</v>
      </c>
      <c r="V52" s="6" t="str">
        <f>HLOOKUP(V$1,program!$E52:$J53,2,FALSE)</f>
        <v>TAR206 ÇAĞDAŞ TÜRK DÜN. TAR. II</v>
      </c>
      <c r="W52" s="6" t="str">
        <f>HLOOKUP(W$1,program!$E52:$J53,2,FALSE)</f>
        <v>TAR206 ÇAĞDAŞ TÜRK DÜN. TAR. II</v>
      </c>
    </row>
    <row r="53" spans="1:23" s="31" customFormat="1" ht="15.75" thickBot="1" x14ac:dyDescent="0.25">
      <c r="A53" s="301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301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301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301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str">
        <f>HLOOKUP(M$1,program!$E56:$J57,2,FALSE)</f>
        <v>TAR412 TARİH FELSEFESİ II</v>
      </c>
      <c r="N56" s="6" t="str">
        <f>HLOOKUP(N$1,program!$E56:$J57,2,FALSE)</f>
        <v>TAR412 TARİH FELSEFESİ II</v>
      </c>
      <c r="O56" s="6" t="e">
        <f>HLOOKUP(O$1,program!$E56:$J57,2,FALSE)</f>
        <v>#N/A</v>
      </c>
      <c r="P56" s="6" t="str">
        <f>HLOOKUP(P$1,program!$E56:$J57,2,FALSE)</f>
        <v>TAR412 TARİH FELSEFESİ II</v>
      </c>
      <c r="Q56" s="6" t="str">
        <f>HLOOKUP(Q$1,program!$E56:$J57,2,FALSE)</f>
        <v>TAR412 TARİH FELSEFESİ II</v>
      </c>
      <c r="R56" s="6" t="str">
        <f>HLOOKUP(R$1,program!$E56:$J57,2,FALSE)</f>
        <v>TAR412 TARİH FELSEFESİ II</v>
      </c>
      <c r="S56" s="6" t="str">
        <f>HLOOKUP(S$1,program!$E56:$J57,2,FALSE)</f>
        <v>TAR412 TARİH FELSEFESİ II</v>
      </c>
      <c r="T56" s="6" t="str">
        <f>HLOOKUP(T$1,program!$E56:$J57,2,FALSE)</f>
        <v>TAR412 TARİH FELSEFESİ II</v>
      </c>
      <c r="U56" s="6" t="str">
        <f>HLOOKUP(U$1,program!$E56:$J57,2,FALSE)</f>
        <v>TAR412 TARİH FELSEFESİ II</v>
      </c>
      <c r="V56" s="6" t="str">
        <f>HLOOKUP(V$1,program!$E56:$J57,2,FALSE)</f>
        <v>TAR412 TARİH FELSEFESİ II</v>
      </c>
      <c r="W56" s="6" t="str">
        <f>HLOOKUP(W$1,program!$E56:$J57,2,FALSE)</f>
        <v>TAR412 TARİH FELSEFESİ II</v>
      </c>
    </row>
    <row r="57" spans="1:23" s="31" customFormat="1" ht="15.75" thickBot="1" x14ac:dyDescent="0.25">
      <c r="A57" s="301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301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>
        <f>HLOOKUP(N$1,program!$E58:$J59,2,FALSE)</f>
        <v>0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301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301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str">
        <f>HLOOKUP(M$1,program!$E60:$J61,2,FALSE)</f>
        <v xml:space="preserve"> TAR 238 ANADOLU BEYLİKLERİ TRH.</v>
      </c>
      <c r="N60" s="6" t="str">
        <f>HLOOKUP(N$1,program!$E60:$J61,2,FALSE)</f>
        <v xml:space="preserve"> TAR 238 ANADOLU BEYLİKLERİ TRH.</v>
      </c>
      <c r="O60" s="6" t="e">
        <f>HLOOKUP(O$1,program!$E60:$J61,2,FALSE)</f>
        <v>#N/A</v>
      </c>
      <c r="P60" s="6" t="str">
        <f>HLOOKUP(P$1,program!$E60:$J61,2,FALSE)</f>
        <v xml:space="preserve"> TAR 238 ANADOLU BEYLİKLERİ TRH.</v>
      </c>
      <c r="Q60" s="6" t="str">
        <f>HLOOKUP(Q$1,program!$E60:$J61,2,FALSE)</f>
        <v xml:space="preserve"> TAR 238 ANADOLU BEYLİKLERİ TRH.</v>
      </c>
      <c r="R60" s="6" t="str">
        <f>HLOOKUP(R$1,program!$E60:$J61,2,FALSE)</f>
        <v xml:space="preserve"> TAR 238 ANADOLU BEYLİKLERİ TRH.</v>
      </c>
      <c r="S60" s="6" t="str">
        <f>HLOOKUP(S$1,program!$E60:$J61,2,FALSE)</f>
        <v xml:space="preserve"> TAR 238 ANADOLU BEYLİKLERİ TRH.</v>
      </c>
      <c r="T60" s="6" t="str">
        <f>HLOOKUP(T$1,program!$E60:$J61,2,FALSE)</f>
        <v xml:space="preserve"> TAR 238 ANADOLU BEYLİKLERİ TRH.</v>
      </c>
      <c r="U60" s="6" t="str">
        <f>HLOOKUP(U$1,program!$E60:$J61,2,FALSE)</f>
        <v xml:space="preserve"> TAR 238 ANADOLU BEYLİKLERİ TRH.</v>
      </c>
      <c r="V60" s="6" t="str">
        <f>HLOOKUP(V$1,program!$E60:$J61,2,FALSE)</f>
        <v xml:space="preserve"> TAR 238 ANADOLU BEYLİKLERİ TRH.</v>
      </c>
      <c r="W60" s="6" t="str">
        <f>HLOOKUP(W$1,program!$E60:$J61,2,FALSE)</f>
        <v xml:space="preserve"> TAR 238 ANADOLU BEYLİKLERİ TRH.</v>
      </c>
    </row>
    <row r="61" spans="1:23" s="31" customFormat="1" ht="15.75" thickBot="1" x14ac:dyDescent="0.25">
      <c r="A61" s="301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301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>
        <f>HLOOKUP(M$1,program!$E62:$J63,2,FALSE)</f>
        <v>0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301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301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301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301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300">
        <f>Ders_Programı!B69</f>
        <v>44670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str">
        <f>HLOOKUP(M$1,program!$E68:$J69,2,FALSE)</f>
        <v>TAR316 OSMANLI TAR. (1600-1700)</v>
      </c>
      <c r="N68" s="6" t="str">
        <f>HLOOKUP(N$1,program!$E68:$J69,2,FALSE)</f>
        <v>TAR316 OSMANLI TAR. (1600-1700)</v>
      </c>
      <c r="O68" s="6" t="e">
        <f>HLOOKUP(O$1,program!$E68:$J69,2,FALSE)</f>
        <v>#N/A</v>
      </c>
      <c r="P68" s="6" t="str">
        <f>HLOOKUP(P$1,program!$E68:$J69,2,FALSE)</f>
        <v>TAR316 OSMANLI TAR. (1600-1700)</v>
      </c>
      <c r="Q68" s="6" t="str">
        <f>HLOOKUP(Q$1,program!$E68:$J69,2,FALSE)</f>
        <v>TAR316 OSMANLI TAR. (1600-1700)</v>
      </c>
      <c r="R68" s="6" t="str">
        <f>HLOOKUP(R$1,program!$E68:$J69,2,FALSE)</f>
        <v>TAR316 OSMANLI TAR. (1600-1700)</v>
      </c>
      <c r="S68" s="6" t="str">
        <f>HLOOKUP(S$1,program!$E68:$J69,2,FALSE)</f>
        <v>TAR316 OSMANLI TAR. (1600-1700)</v>
      </c>
      <c r="T68" s="6" t="str">
        <f>HLOOKUP(T$1,program!$E68:$J69,2,FALSE)</f>
        <v>TAR316 OSMANLI TAR. (1600-1700)</v>
      </c>
      <c r="U68" s="6" t="str">
        <f>HLOOKUP(U$1,program!$E68:$J69,2,FALSE)</f>
        <v>TAR316 OSMANLI TAR. (1600-1700)</v>
      </c>
      <c r="V68" s="6" t="str">
        <f>HLOOKUP(V$1,program!$E68:$J69,2,FALSE)</f>
        <v>TAR316 OSMANLI TAR. (1600-1700)</v>
      </c>
      <c r="W68" s="6" t="str">
        <f>HLOOKUP(W$1,program!$E68:$J69,2,FALSE)</f>
        <v>TAR316 OSMANLI TAR. (1600-1700)</v>
      </c>
    </row>
    <row r="69" spans="1:23" s="31" customFormat="1" ht="15.75" thickBot="1" x14ac:dyDescent="0.25">
      <c r="A69" s="301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301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301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301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str">
        <f>HLOOKUP(M$1,program!$E72:$J73,2,FALSE)</f>
        <v>TAR108 TÜRKİYE SEL.DEV.TAR</v>
      </c>
      <c r="N72" s="6" t="str">
        <f>HLOOKUP(N$1,program!$E72:$J73,2,FALSE)</f>
        <v>TAR108 TÜRKİYE SEL.DEV.TAR</v>
      </c>
      <c r="O72" s="6" t="str">
        <f>HLOOKUP(O$1,program!$E72:$J73,2,FALSE)</f>
        <v>TAR108 TÜRKİYE SEL.DEV.TAR</v>
      </c>
      <c r="P72" s="6" t="str">
        <f>HLOOKUP(P$1,program!$E72:$J73,2,FALSE)</f>
        <v>TAR108 TÜRKİYE SEL.DEV.TAR</v>
      </c>
      <c r="Q72" s="6" t="str">
        <f>HLOOKUP(Q$1,program!$E72:$J73,2,FALSE)</f>
        <v>TAR108 TÜRKİYE SEL.DEV.TAR</v>
      </c>
      <c r="R72" s="6" t="str">
        <f>HLOOKUP(R$1,program!$E72:$J73,2,FALSE)</f>
        <v>TAR108 TÜRKİYE SEL.DEV.TAR</v>
      </c>
      <c r="S72" s="6" t="str">
        <f>HLOOKUP(S$1,program!$E72:$J73,2,FALSE)</f>
        <v>TAR108 TÜRKİYE SEL.DEV.TAR</v>
      </c>
      <c r="T72" s="6" t="str">
        <f>HLOOKUP(T$1,program!$E72:$J73,2,FALSE)</f>
        <v>TAR108 TÜRKİYE SEL.DEV.TAR</v>
      </c>
      <c r="U72" s="6" t="str">
        <f>HLOOKUP(U$1,program!$E72:$J73,2,FALSE)</f>
        <v>TAR108 TÜRKİYE SEL.DEV.TAR</v>
      </c>
      <c r="V72" s="6" t="str">
        <f>HLOOKUP(V$1,program!$E72:$J73,2,FALSE)</f>
        <v>TAR108 TÜRKİYE SEL.DEV.TAR</v>
      </c>
      <c r="W72" s="6" t="str">
        <f>HLOOKUP(W$1,program!$E72:$J73,2,FALSE)</f>
        <v>TAR108 TÜRKİYE SEL.DEV.TAR</v>
      </c>
    </row>
    <row r="73" spans="1:23" s="31" customFormat="1" ht="15.75" thickBot="1" x14ac:dyDescent="0.25">
      <c r="A73" s="301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301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str">
        <f>HLOOKUP(M$1,program!$E74:$J75,2,FALSE)</f>
        <v>TAR214 AVR. YENİÇAĞ TAR</v>
      </c>
      <c r="N74" s="6" t="str">
        <f>HLOOKUP(N$1,program!$E74:$J75,2,FALSE)</f>
        <v>TAR214 AVR. YENİÇAĞ TAR</v>
      </c>
      <c r="O74" s="6" t="e">
        <f>HLOOKUP(O$1,program!$E74:$J75,2,FALSE)</f>
        <v>#N/A</v>
      </c>
      <c r="P74" s="6" t="str">
        <f>HLOOKUP(P$1,program!$E74:$J75,2,FALSE)</f>
        <v>TAR214 AVR. YENİÇAĞ TAR</v>
      </c>
      <c r="Q74" s="6" t="str">
        <f>HLOOKUP(Q$1,program!$E74:$J75,2,FALSE)</f>
        <v>TAR214 AVR. YENİÇAĞ TAR</v>
      </c>
      <c r="R74" s="6" t="str">
        <f>HLOOKUP(R$1,program!$E74:$J75,2,FALSE)</f>
        <v>TAR214 AVR. YENİÇAĞ TAR</v>
      </c>
      <c r="S74" s="6" t="str">
        <f>HLOOKUP(S$1,program!$E74:$J75,2,FALSE)</f>
        <v>TAR214 AVR. YENİÇAĞ TAR</v>
      </c>
      <c r="T74" s="6" t="str">
        <f>HLOOKUP(T$1,program!$E74:$J75,2,FALSE)</f>
        <v>TAR214 AVR. YENİÇAĞ TAR</v>
      </c>
      <c r="U74" s="6" t="str">
        <f>HLOOKUP(U$1,program!$E74:$J75,2,FALSE)</f>
        <v>TAR214 AVR. YENİÇAĞ TAR</v>
      </c>
      <c r="V74" s="6" t="str">
        <f>HLOOKUP(V$1,program!$E74:$J75,2,FALSE)</f>
        <v>TAR214 AVR. YENİÇAĞ TAR</v>
      </c>
      <c r="W74" s="6" t="str">
        <f>HLOOKUP(W$1,program!$E74:$J75,2,FALSE)</f>
        <v>TAR214 AVR. YENİÇAĞ TAR</v>
      </c>
    </row>
    <row r="75" spans="1:23" s="31" customFormat="1" ht="15.75" thickBot="1" x14ac:dyDescent="0.25">
      <c r="A75" s="301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301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>
        <f>HLOOKUP(M$1,program!$E76:$J77,2,FALSE)</f>
        <v>0</v>
      </c>
      <c r="N76" s="6">
        <f>HLOOKUP(N$1,program!$E76:$J77,2,FALSE)</f>
        <v>0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301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301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str">
        <f>HLOOKUP(M$1,program!$E78:$J79,2,FALSE)</f>
        <v>TAR408 XX.YY.DÜNYA TAR. II</v>
      </c>
      <c r="N78" s="6" t="str">
        <f>HLOOKUP(N$1,program!$E78:$J79,2,FALSE)</f>
        <v>TAR408 XX.YY.DÜNYA TAR. II</v>
      </c>
      <c r="O78" s="6" t="e">
        <f>HLOOKUP(O$1,program!$E78:$J79,2,FALSE)</f>
        <v>#N/A</v>
      </c>
      <c r="P78" s="6" t="str">
        <f>HLOOKUP(P$1,program!$E78:$J79,2,FALSE)</f>
        <v>TAR408 XX.YY.DÜNYA TAR. II</v>
      </c>
      <c r="Q78" s="6" t="str">
        <f>HLOOKUP(Q$1,program!$E78:$J79,2,FALSE)</f>
        <v>TAR408 XX.YY.DÜNYA TAR. II</v>
      </c>
      <c r="R78" s="6" t="str">
        <f>HLOOKUP(R$1,program!$E78:$J79,2,FALSE)</f>
        <v>TAR408 XX.YY.DÜNYA TAR. II</v>
      </c>
      <c r="S78" s="6" t="str">
        <f>HLOOKUP(S$1,program!$E78:$J79,2,FALSE)</f>
        <v>TAR408 XX.YY.DÜNYA TAR. II</v>
      </c>
      <c r="T78" s="6" t="str">
        <f>HLOOKUP(T$1,program!$E78:$J79,2,FALSE)</f>
        <v>TAR408 XX.YY.DÜNYA TAR. II</v>
      </c>
      <c r="U78" s="6" t="str">
        <f>HLOOKUP(U$1,program!$E78:$J79,2,FALSE)</f>
        <v>TAR408 XX.YY.DÜNYA TAR. II</v>
      </c>
      <c r="V78" s="6" t="str">
        <f>HLOOKUP(V$1,program!$E78:$J79,2,FALSE)</f>
        <v>TAR408 XX.YY.DÜNYA TAR. II</v>
      </c>
      <c r="W78" s="6" t="str">
        <f>HLOOKUP(W$1,program!$E78:$J79,2,FALSE)</f>
        <v>TAR408 XX.YY.DÜNYA TAR. II</v>
      </c>
    </row>
    <row r="79" spans="1:23" s="31" customFormat="1" ht="15.75" thickBot="1" x14ac:dyDescent="0.25">
      <c r="A79" s="301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301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>
        <f>HLOOKUP(M$1,program!$E80:$J81,2,FALSE)</f>
        <v>0</v>
      </c>
      <c r="N80" s="6">
        <f>HLOOKUP(N$1,program!$E80:$J81,2,FALSE)</f>
        <v>0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301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301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str">
        <f>HLOOKUP(M$1,program!$E82:$J83,2,FALSE)</f>
        <v>TAR230 BİZANS TARİHİ</v>
      </c>
      <c r="N82" s="6" t="str">
        <f>HLOOKUP(N$1,program!$E82:$J83,2,FALSE)</f>
        <v>TAR230 BİZANS TARİHİ</v>
      </c>
      <c r="O82" s="6" t="e">
        <f>HLOOKUP(O$1,program!$E82:$J83,2,FALSE)</f>
        <v>#N/A</v>
      </c>
      <c r="P82" s="6" t="str">
        <f>HLOOKUP(P$1,program!$E82:$J83,2,FALSE)</f>
        <v>TAR230 BİZANS TARİHİ</v>
      </c>
      <c r="Q82" s="6" t="str">
        <f>HLOOKUP(Q$1,program!$E82:$J83,2,FALSE)</f>
        <v>TAR230 BİZANS TARİHİ</v>
      </c>
      <c r="R82" s="6" t="str">
        <f>HLOOKUP(R$1,program!$E82:$J83,2,FALSE)</f>
        <v>TAR230 BİZANS TARİHİ</v>
      </c>
      <c r="S82" s="6" t="str">
        <f>HLOOKUP(S$1,program!$E82:$J83,2,FALSE)</f>
        <v>TAR230 BİZANS TARİHİ</v>
      </c>
      <c r="T82" s="6" t="str">
        <f>HLOOKUP(T$1,program!$E82:$J83,2,FALSE)</f>
        <v>TAR230 BİZANS TARİHİ</v>
      </c>
      <c r="U82" s="6" t="str">
        <f>HLOOKUP(U$1,program!$E82:$J83,2,FALSE)</f>
        <v>TAR230 BİZANS TARİHİ</v>
      </c>
      <c r="V82" s="6" t="str">
        <f>HLOOKUP(V$1,program!$E82:$J83,2,FALSE)</f>
        <v>TAR230 BİZANS TARİHİ</v>
      </c>
      <c r="W82" s="6" t="str">
        <f>HLOOKUP(W$1,program!$E82:$J83,2,FALSE)</f>
        <v>TAR230 BİZANS TARİHİ</v>
      </c>
    </row>
    <row r="83" spans="1:23" s="31" customFormat="1" ht="15.75" thickBot="1" x14ac:dyDescent="0.25">
      <c r="A83" s="301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301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301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301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str">
        <f>HLOOKUP(N$1,program!$E86:$J87,2,FALSE)</f>
        <v>TAR324 OSMANLI PALEOGRAFYASI II</v>
      </c>
      <c r="O86" s="6" t="e">
        <f>HLOOKUP(O$1,program!$E86:$J87,2,FALSE)</f>
        <v>#N/A</v>
      </c>
      <c r="P86" s="6" t="str">
        <f>HLOOKUP(P$1,program!$E86:$J87,2,FALSE)</f>
        <v>TAR324 OSMANLI PALEOGRAFYASI II</v>
      </c>
      <c r="Q86" s="6" t="str">
        <f>HLOOKUP(Q$1,program!$E86:$J87,2,FALSE)</f>
        <v>TAR324 OSMANLI PALEOGRAFYASI II</v>
      </c>
      <c r="R86" s="6" t="str">
        <f>HLOOKUP(R$1,program!$E86:$J87,2,FALSE)</f>
        <v>TAR324 OSMANLI PALEOGRAFYASI II</v>
      </c>
      <c r="S86" s="6" t="str">
        <f>HLOOKUP(S$1,program!$E86:$J87,2,FALSE)</f>
        <v>TAR324 OSMANLI PALEOGRAFYASI II</v>
      </c>
      <c r="T86" s="6" t="str">
        <f>HLOOKUP(T$1,program!$E86:$J87,2,FALSE)</f>
        <v>TAR324 OSMANLI PALEOGRAFYASI II</v>
      </c>
      <c r="U86" s="6" t="str">
        <f>HLOOKUP(U$1,program!$E86:$J87,2,FALSE)</f>
        <v>TAR324 OSMANLI PALEOGRAFYASI II</v>
      </c>
      <c r="V86" s="6" t="str">
        <f>HLOOKUP(V$1,program!$E86:$J87,2,FALSE)</f>
        <v>TAR324 OSMANLI PALEOGRAFYASI II</v>
      </c>
      <c r="W86" s="6" t="str">
        <f>HLOOKUP(W$1,program!$E86:$J87,2,FALSE)</f>
        <v>TAR324 OSMANLI PALEOGRAFYASI II</v>
      </c>
    </row>
    <row r="87" spans="1:23" s="31" customFormat="1" ht="15.75" customHeight="1" thickBot="1" x14ac:dyDescent="0.25">
      <c r="A87" s="301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301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300">
        <f>Ders_Programı!B91</f>
        <v>44671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ORTAK DERSLER</v>
      </c>
      <c r="Q90" s="6" t="str">
        <f>HLOOKUP(Q$1,program!$E90:$J91,2,FALSE)</f>
        <v>ORTAK DERSLER</v>
      </c>
      <c r="R90" s="6" t="str">
        <f>HLOOKUP(R$1,program!$E90:$J91,2,FALSE)</f>
        <v>ORTAK DERSLER</v>
      </c>
      <c r="S90" s="6" t="str">
        <f>HLOOKUP(S$1,program!$E90:$J91,2,FALSE)</f>
        <v>ORTAK DERSLER</v>
      </c>
      <c r="T90" s="6" t="str">
        <f>HLOOKUP(T$1,program!$E90:$J91,2,FALSE)</f>
        <v>ORTAK DERSLER</v>
      </c>
      <c r="U90" s="6" t="str">
        <f>HLOOKUP(U$1,program!$E90:$J91,2,FALSE)</f>
        <v>ORTAK DERSLER</v>
      </c>
      <c r="V90" s="6" t="str">
        <f>HLOOKUP(V$1,program!$E90:$J91,2,FALSE)</f>
        <v>ORTAK DERSLER</v>
      </c>
      <c r="W90" s="6" t="str">
        <f>HLOOKUP(W$1,program!$E90:$J91,2,FALSE)</f>
        <v>ORTAK DERSLER</v>
      </c>
    </row>
    <row r="91" spans="1:23" s="31" customFormat="1" ht="15.75" thickBot="1" x14ac:dyDescent="0.25">
      <c r="A91" s="301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301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301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301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ORTAK DERSLER</v>
      </c>
      <c r="Q94" s="6" t="str">
        <f>HLOOKUP(Q$1,program!$E94:$J95,2,FALSE)</f>
        <v>ORTAK DERSLER</v>
      </c>
      <c r="R94" s="6" t="str">
        <f>HLOOKUP(R$1,program!$E94:$J95,2,FALSE)</f>
        <v>ORTAK DERSLER</v>
      </c>
      <c r="S94" s="6" t="str">
        <f>HLOOKUP(S$1,program!$E94:$J95,2,FALSE)</f>
        <v>ORTAK DERSLER</v>
      </c>
      <c r="T94" s="6" t="str">
        <f>HLOOKUP(T$1,program!$E94:$J95,2,FALSE)</f>
        <v>ORTAK DERSLER</v>
      </c>
      <c r="U94" s="6" t="str">
        <f>HLOOKUP(U$1,program!$E94:$J95,2,FALSE)</f>
        <v>ORTAK DERSLER</v>
      </c>
      <c r="V94" s="6" t="str">
        <f>HLOOKUP(V$1,program!$E94:$J95,2,FALSE)</f>
        <v>ORTAK DERSLER</v>
      </c>
      <c r="W94" s="6" t="str">
        <f>HLOOKUP(W$1,program!$E94:$J95,2,FALSE)</f>
        <v>ORTAK DERSLER</v>
      </c>
    </row>
    <row r="95" spans="1:23" s="31" customFormat="1" ht="15.75" thickBot="1" x14ac:dyDescent="0.25">
      <c r="A95" s="301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301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ORTAK DERSLER</v>
      </c>
      <c r="Q96" s="6" t="str">
        <f>HLOOKUP(Q$1,program!$E96:$J97,2,FALSE)</f>
        <v>ORTAK DERSLER</v>
      </c>
      <c r="R96" s="6" t="str">
        <f>HLOOKUP(R$1,program!$E96:$J97,2,FALSE)</f>
        <v>ORTAK DERSLER</v>
      </c>
      <c r="S96" s="6" t="str">
        <f>HLOOKUP(S$1,program!$E96:$J97,2,FALSE)</f>
        <v>ORTAK DERSLER</v>
      </c>
      <c r="T96" s="6" t="str">
        <f>HLOOKUP(T$1,program!$E96:$J97,2,FALSE)</f>
        <v>ORTAK DERSLER</v>
      </c>
      <c r="U96" s="6" t="str">
        <f>HLOOKUP(U$1,program!$E96:$J97,2,FALSE)</f>
        <v>ORTAK DERSLER</v>
      </c>
      <c r="V96" s="6" t="str">
        <f>HLOOKUP(V$1,program!$E96:$J97,2,FALSE)</f>
        <v>ORTAK DERSLER</v>
      </c>
      <c r="W96" s="6" t="str">
        <f>HLOOKUP(W$1,program!$E96:$J97,2,FALSE)</f>
        <v>ORTAK DERSLER</v>
      </c>
    </row>
    <row r="97" spans="1:23" s="31" customFormat="1" ht="15.75" thickBot="1" x14ac:dyDescent="0.25">
      <c r="A97" s="301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301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301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301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str">
        <f>HLOOKUP(M$1,program!$E100:$J101,2,FALSE)</f>
        <v>TAR210 T.C. SİYASAL TARİHİ II</v>
      </c>
      <c r="N100" s="6" t="str">
        <f>HLOOKUP(N$1,program!$E100:$J101,2,FALSE)</f>
        <v>TAR210 T.C. SİYASAL TARİHİ II</v>
      </c>
      <c r="O100" s="6" t="e">
        <f>HLOOKUP(O$1,program!$E100:$J101,2,FALSE)</f>
        <v>#N/A</v>
      </c>
      <c r="P100" s="6" t="str">
        <f>HLOOKUP(P$1,program!$E100:$J101,2,FALSE)</f>
        <v>TAR210 T.C. SİYASAL TARİHİ II</v>
      </c>
      <c r="Q100" s="6" t="str">
        <f>HLOOKUP(Q$1,program!$E100:$J101,2,FALSE)</f>
        <v>TAR210 T.C. SİYASAL TARİHİ II</v>
      </c>
      <c r="R100" s="6" t="str">
        <f>HLOOKUP(R$1,program!$E100:$J101,2,FALSE)</f>
        <v>TAR210 T.C. SİYASAL TARİHİ II</v>
      </c>
      <c r="S100" s="6" t="str">
        <f>HLOOKUP(S$1,program!$E100:$J101,2,FALSE)</f>
        <v>TAR210 T.C. SİYASAL TARİHİ II</v>
      </c>
      <c r="T100" s="6" t="str">
        <f>HLOOKUP(T$1,program!$E100:$J101,2,FALSE)</f>
        <v>TAR210 T.C. SİYASAL TARİHİ II</v>
      </c>
      <c r="U100" s="6" t="str">
        <f>HLOOKUP(U$1,program!$E100:$J101,2,FALSE)</f>
        <v>TAR210 T.C. SİYASAL TARİHİ II</v>
      </c>
      <c r="V100" s="6" t="str">
        <f>HLOOKUP(V$1,program!$E100:$J101,2,FALSE)</f>
        <v>TAR210 T.C. SİYASAL TARİHİ II</v>
      </c>
      <c r="W100" s="6" t="str">
        <f>HLOOKUP(W$1,program!$E100:$J101,2,FALSE)</f>
        <v>TAR210 T.C. SİYASAL TARİHİ II</v>
      </c>
    </row>
    <row r="101" spans="1:23" s="31" customFormat="1" ht="15.75" thickBot="1" x14ac:dyDescent="0.25">
      <c r="A101" s="301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301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>
        <f>HLOOKUP(M$1,program!$E102:$J103,2,FALSE)</f>
        <v>0</v>
      </c>
      <c r="N102" s="6">
        <f>HLOOKUP(N$1,program!$E102:$J103,2,FALSE)</f>
        <v>0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301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301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str">
        <f>HLOOKUP(M$1,program!$E104:$J105,2,FALSE)</f>
        <v>TAR330 HAÇLI SEFERLERİ TRH.</v>
      </c>
      <c r="N104" s="6" t="str">
        <f>HLOOKUP(N$1,program!$E104:$J105,2,FALSE)</f>
        <v>TAR330 HAÇLI SEFERLERİ TRH.</v>
      </c>
      <c r="O104" s="6" t="e">
        <f>HLOOKUP(O$1,program!$E104:$J105,2,FALSE)</f>
        <v>#N/A</v>
      </c>
      <c r="P104" s="6" t="str">
        <f>HLOOKUP(P$1,program!$E104:$J105,2,FALSE)</f>
        <v>TAR330 HAÇLI SEFERLERİ TRH.</v>
      </c>
      <c r="Q104" s="6" t="str">
        <f>HLOOKUP(Q$1,program!$E104:$J105,2,FALSE)</f>
        <v>TAR330 HAÇLI SEFERLERİ TRH.</v>
      </c>
      <c r="R104" s="6" t="str">
        <f>HLOOKUP(R$1,program!$E104:$J105,2,FALSE)</f>
        <v>TAR330 HAÇLI SEFERLERİ TRH.</v>
      </c>
      <c r="S104" s="6" t="str">
        <f>HLOOKUP(S$1,program!$E104:$J105,2,FALSE)</f>
        <v>TAR330 HAÇLI SEFERLERİ TRH.</v>
      </c>
      <c r="T104" s="6" t="str">
        <f>HLOOKUP(T$1,program!$E104:$J105,2,FALSE)</f>
        <v>TAR330 HAÇLI SEFERLERİ TRH.</v>
      </c>
      <c r="U104" s="6" t="str">
        <f>HLOOKUP(U$1,program!$E104:$J105,2,FALSE)</f>
        <v>TAR330 HAÇLI SEFERLERİ TRH.</v>
      </c>
      <c r="V104" s="6" t="str">
        <f>HLOOKUP(V$1,program!$E104:$J105,2,FALSE)</f>
        <v>TAR330 HAÇLI SEFERLERİ TRH.</v>
      </c>
      <c r="W104" s="6" t="str">
        <f>HLOOKUP(W$1,program!$E104:$J105,2,FALSE)</f>
        <v>TAR330 HAÇLI SEFERLERİ TRH.</v>
      </c>
    </row>
    <row r="105" spans="1:23" s="31" customFormat="1" ht="15.75" thickBot="1" x14ac:dyDescent="0.25">
      <c r="A105" s="301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301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>
        <f>HLOOKUP(M$1,program!$E106:$J107,2,FALSE)</f>
        <v>0</v>
      </c>
      <c r="N106" s="6">
        <f>HLOOKUP(N$1,program!$E106:$J107,2,FALSE)</f>
        <v>0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301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301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str">
        <f>HLOOKUP(M$1,program!$E108:$J109,2,FALSE)</f>
        <v>TAR 428 SÖMÜRGECİLİK TARİHİ</v>
      </c>
      <c r="N108" s="6" t="str">
        <f>HLOOKUP(N$1,program!$E108:$J109,2,FALSE)</f>
        <v>TAR 428 SÖMÜRGECİLİK TARİHİ</v>
      </c>
      <c r="O108" s="6" t="e">
        <f>HLOOKUP(O$1,program!$E108:$J109,2,FALSE)</f>
        <v>#N/A</v>
      </c>
      <c r="P108" s="6" t="str">
        <f>HLOOKUP(P$1,program!$E108:$J109,2,FALSE)</f>
        <v>TAR 428 SÖMÜRGECİLİK TARİHİ</v>
      </c>
      <c r="Q108" s="6" t="str">
        <f>HLOOKUP(Q$1,program!$E108:$J109,2,FALSE)</f>
        <v>TAR 428 SÖMÜRGECİLİK TARİHİ</v>
      </c>
      <c r="R108" s="6" t="str">
        <f>HLOOKUP(R$1,program!$E108:$J109,2,FALSE)</f>
        <v>TAR 428 SÖMÜRGECİLİK TARİHİ</v>
      </c>
      <c r="S108" s="6" t="str">
        <f>HLOOKUP(S$1,program!$E108:$J109,2,FALSE)</f>
        <v>TAR 428 SÖMÜRGECİLİK TARİHİ</v>
      </c>
      <c r="T108" s="6" t="str">
        <f>HLOOKUP(T$1,program!$E108:$J109,2,FALSE)</f>
        <v>TAR 428 SÖMÜRGECİLİK TARİHİ</v>
      </c>
      <c r="U108" s="6" t="str">
        <f>HLOOKUP(U$1,program!$E108:$J109,2,FALSE)</f>
        <v>TAR 428 SÖMÜRGECİLİK TARİHİ</v>
      </c>
      <c r="V108" s="6" t="str">
        <f>HLOOKUP(V$1,program!$E108:$J109,2,FALSE)</f>
        <v>TAR 428 SÖMÜRGECİLİK TARİHİ</v>
      </c>
      <c r="W108" s="6" t="str">
        <f>HLOOKUP(W$1,program!$E108:$J109,2,FALSE)</f>
        <v>TAR 428 SÖMÜRGECİLİK TARİHİ</v>
      </c>
    </row>
    <row r="109" spans="1:23" s="31" customFormat="1" ht="15.75" customHeight="1" thickBot="1" x14ac:dyDescent="0.25">
      <c r="A109" s="301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301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300">
        <f>Ders_Programı!B113</f>
        <v>44672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str">
        <f>HLOOKUP(N$1,program!$E112:$J113,2,FALSE)</f>
        <v xml:space="preserve"> TAR 338 TC DIŞ POLİTİKASI II</v>
      </c>
      <c r="O112" s="6" t="e">
        <f>HLOOKUP(O$1,program!$E112:$J113,2,FALSE)</f>
        <v>#N/A</v>
      </c>
      <c r="P112" s="6" t="str">
        <f>HLOOKUP(P$1,program!$E112:$J113,2,FALSE)</f>
        <v xml:space="preserve"> TAR 338 TC DIŞ POLİTİKASI II</v>
      </c>
      <c r="Q112" s="6" t="str">
        <f>HLOOKUP(Q$1,program!$E112:$J113,2,FALSE)</f>
        <v xml:space="preserve"> TAR 338 TC DIŞ POLİTİKASI II</v>
      </c>
      <c r="R112" s="6" t="str">
        <f>HLOOKUP(R$1,program!$E112:$J113,2,FALSE)</f>
        <v xml:space="preserve"> TAR 338 TC DIŞ POLİTİKASI II</v>
      </c>
      <c r="S112" s="6" t="str">
        <f>HLOOKUP(S$1,program!$E112:$J113,2,FALSE)</f>
        <v xml:space="preserve"> TAR 338 TC DIŞ POLİTİKASI II</v>
      </c>
      <c r="T112" s="6" t="str">
        <f>HLOOKUP(T$1,program!$E112:$J113,2,FALSE)</f>
        <v xml:space="preserve"> TAR 338 TC DIŞ POLİTİKASI II</v>
      </c>
      <c r="U112" s="6" t="str">
        <f>HLOOKUP(U$1,program!$E112:$J113,2,FALSE)</f>
        <v xml:space="preserve"> TAR 338 TC DIŞ POLİTİKASI II</v>
      </c>
      <c r="V112" s="6" t="str">
        <f>HLOOKUP(V$1,program!$E112:$J113,2,FALSE)</f>
        <v xml:space="preserve"> TAR 338 TC DIŞ POLİTİKASI II</v>
      </c>
      <c r="W112" s="6" t="str">
        <f>HLOOKUP(W$1,program!$E112:$J113,2,FALSE)</f>
        <v xml:space="preserve"> TAR 338 TC DIŞ POLİTİKASI II</v>
      </c>
    </row>
    <row r="113" spans="1:23" s="31" customFormat="1" ht="15.75" thickBot="1" x14ac:dyDescent="0.25">
      <c r="A113" s="301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301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301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301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str">
        <f>HLOOKUP(M$1,program!$E116:$J117,2,FALSE)</f>
        <v>TAR104 GENEL TÜRK TAR.II</v>
      </c>
      <c r="N116" s="6" t="str">
        <f>HLOOKUP(N$1,program!$E116:$J117,2,FALSE)</f>
        <v>TAR104 GENEL TÜRK TAR.II</v>
      </c>
      <c r="O116" s="6" t="str">
        <f>HLOOKUP(O$1,program!$E116:$J117,2,FALSE)</f>
        <v>TAR104 GENEL TÜRK TAR.II</v>
      </c>
      <c r="P116" s="6" t="str">
        <f>HLOOKUP(P$1,program!$E116:$J117,2,FALSE)</f>
        <v>TAR104 GENEL TÜRK TAR.II</v>
      </c>
      <c r="Q116" s="6" t="str">
        <f>HLOOKUP(Q$1,program!$E116:$J117,2,FALSE)</f>
        <v>TAR104 GENEL TÜRK TAR.II</v>
      </c>
      <c r="R116" s="6" t="str">
        <f>HLOOKUP(R$1,program!$E116:$J117,2,FALSE)</f>
        <v>TAR104 GENEL TÜRK TAR.II</v>
      </c>
      <c r="S116" s="6" t="str">
        <f>HLOOKUP(S$1,program!$E116:$J117,2,FALSE)</f>
        <v>TAR104 GENEL TÜRK TAR.II</v>
      </c>
      <c r="T116" s="6" t="str">
        <f>HLOOKUP(T$1,program!$E116:$J117,2,FALSE)</f>
        <v>TAR104 GENEL TÜRK TAR.II</v>
      </c>
      <c r="U116" s="6" t="str">
        <f>HLOOKUP(U$1,program!$E116:$J117,2,FALSE)</f>
        <v>TAR104 GENEL TÜRK TAR.II</v>
      </c>
      <c r="V116" s="6" t="str">
        <f>HLOOKUP(V$1,program!$E116:$J117,2,FALSE)</f>
        <v>TAR104 GENEL TÜRK TAR.II</v>
      </c>
      <c r="W116" s="6" t="str">
        <f>HLOOKUP(W$1,program!$E116:$J117,2,FALSE)</f>
        <v>TAR104 GENEL TÜRK TAR.II</v>
      </c>
    </row>
    <row r="117" spans="1:23" s="31" customFormat="1" ht="15.75" thickBot="1" x14ac:dyDescent="0.25">
      <c r="A117" s="301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301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str">
        <f>HLOOKUP(M$1,program!$E118:$J119,2,FALSE)</f>
        <v>TAR202 OSM. TAR. METİNLERİ II</v>
      </c>
      <c r="N118" s="6" t="str">
        <f>HLOOKUP(N$1,program!$E118:$J119,2,FALSE)</f>
        <v>TAR202 OSM. TAR. METİNLERİ II</v>
      </c>
      <c r="O118" s="6" t="str">
        <f>HLOOKUP(O$1,program!$E118:$J119,2,FALSE)</f>
        <v>TAR202 OSM. TAR. METİNLERİ II</v>
      </c>
      <c r="P118" s="6" t="str">
        <f>HLOOKUP(P$1,program!$E118:$J119,2,FALSE)</f>
        <v>TAR202 OSM. TAR. METİNLERİ II</v>
      </c>
      <c r="Q118" s="6" t="str">
        <f>HLOOKUP(Q$1,program!$E118:$J119,2,FALSE)</f>
        <v>TAR202 OSM. TAR. METİNLERİ II</v>
      </c>
      <c r="R118" s="6" t="str">
        <f>HLOOKUP(R$1,program!$E118:$J119,2,FALSE)</f>
        <v>TAR202 OSM. TAR. METİNLERİ II</v>
      </c>
      <c r="S118" s="6" t="str">
        <f>HLOOKUP(S$1,program!$E118:$J119,2,FALSE)</f>
        <v>TAR202 OSM. TAR. METİNLERİ II</v>
      </c>
      <c r="T118" s="6" t="str">
        <f>HLOOKUP(T$1,program!$E118:$J119,2,FALSE)</f>
        <v>TAR202 OSM. TAR. METİNLERİ II</v>
      </c>
      <c r="U118" s="6" t="str">
        <f>HLOOKUP(U$1,program!$E118:$J119,2,FALSE)</f>
        <v>TAR202 OSM. TAR. METİNLERİ II</v>
      </c>
      <c r="V118" s="6" t="str">
        <f>HLOOKUP(V$1,program!$E118:$J119,2,FALSE)</f>
        <v>TAR202 OSM. TAR. METİNLERİ II</v>
      </c>
      <c r="W118" s="6" t="str">
        <f>HLOOKUP(W$1,program!$E118:$J119,2,FALSE)</f>
        <v>TAR202 OSM. TAR. METİNLERİ II</v>
      </c>
    </row>
    <row r="119" spans="1:23" s="31" customFormat="1" ht="15.75" thickBot="1" x14ac:dyDescent="0.25">
      <c r="A119" s="301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301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301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301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str">
        <f>HLOOKUP(M$1,program!$E122:$J123,2,FALSE)</f>
        <v>TAR414 OSMANLI TAR. (1800-1900)</v>
      </c>
      <c r="N122" s="6" t="str">
        <f>HLOOKUP(N$1,program!$E122:$J123,2,FALSE)</f>
        <v>TAR414 OSMANLI TAR. (1800-1900)</v>
      </c>
      <c r="O122" s="6" t="e">
        <f>HLOOKUP(O$1,program!$E122:$J123,2,FALSE)</f>
        <v>#N/A</v>
      </c>
      <c r="P122" s="6" t="str">
        <f>HLOOKUP(P$1,program!$E122:$J123,2,FALSE)</f>
        <v>TAR414 OSMANLI TAR. (1800-1900)</v>
      </c>
      <c r="Q122" s="6" t="str">
        <f>HLOOKUP(Q$1,program!$E122:$J123,2,FALSE)</f>
        <v>TAR414 OSMANLI TAR. (1800-1900)</v>
      </c>
      <c r="R122" s="6" t="str">
        <f>HLOOKUP(R$1,program!$E122:$J123,2,FALSE)</f>
        <v>TAR414 OSMANLI TAR. (1800-1900)</v>
      </c>
      <c r="S122" s="6" t="str">
        <f>HLOOKUP(S$1,program!$E122:$J123,2,FALSE)</f>
        <v>TAR414 OSMANLI TAR. (1800-1900)</v>
      </c>
      <c r="T122" s="6" t="str">
        <f>HLOOKUP(T$1,program!$E122:$J123,2,FALSE)</f>
        <v>TAR414 OSMANLI TAR. (1800-1900)</v>
      </c>
      <c r="U122" s="6" t="str">
        <f>HLOOKUP(U$1,program!$E122:$J123,2,FALSE)</f>
        <v>TAR414 OSMANLI TAR. (1800-1900)</v>
      </c>
      <c r="V122" s="6" t="str">
        <f>HLOOKUP(V$1,program!$E122:$J123,2,FALSE)</f>
        <v>TAR414 OSMANLI TAR. (1800-1900)</v>
      </c>
      <c r="W122" s="6" t="str">
        <f>HLOOKUP(W$1,program!$E122:$J123,2,FALSE)</f>
        <v>TAR414 OSMANLI TAR. (1800-1900)</v>
      </c>
    </row>
    <row r="123" spans="1:23" s="31" customFormat="1" ht="15.75" thickBot="1" x14ac:dyDescent="0.25">
      <c r="A123" s="301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301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>
        <f>HLOOKUP(M$1,program!$E124:$J125,2,FALSE)</f>
        <v>0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301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301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str">
        <f>HLOOKUP(M$1,program!$E126:$J127,2,FALSE)</f>
        <v xml:space="preserve">TAR232 ESKİÇAĞ ÖNASYA TARİHİ 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TAR232 ESKİÇAĞ ÖNASYA TARİHİ </v>
      </c>
      <c r="Q126" s="6" t="str">
        <f>HLOOKUP(Q$1,program!$E126:$J127,2,FALSE)</f>
        <v xml:space="preserve">TAR232 ESKİÇAĞ ÖNASYA TARİHİ </v>
      </c>
      <c r="R126" s="6" t="str">
        <f>HLOOKUP(R$1,program!$E126:$J127,2,FALSE)</f>
        <v xml:space="preserve">TAR232 ESKİÇAĞ ÖNASYA TARİHİ </v>
      </c>
      <c r="S126" s="6" t="str">
        <f>HLOOKUP(S$1,program!$E126:$J127,2,FALSE)</f>
        <v xml:space="preserve">TAR232 ESKİÇAĞ ÖNASYA TARİHİ </v>
      </c>
      <c r="T126" s="6" t="str">
        <f>HLOOKUP(T$1,program!$E126:$J127,2,FALSE)</f>
        <v xml:space="preserve">TAR232 ESKİÇAĞ ÖNASYA TARİHİ </v>
      </c>
      <c r="U126" s="6" t="str">
        <f>HLOOKUP(U$1,program!$E126:$J127,2,FALSE)</f>
        <v xml:space="preserve">TAR232 ESKİÇAĞ ÖNASYA TARİHİ </v>
      </c>
      <c r="V126" s="6" t="str">
        <f>HLOOKUP(V$1,program!$E126:$J127,2,FALSE)</f>
        <v xml:space="preserve">TAR232 ESKİÇAĞ ÖNASYA TARİHİ </v>
      </c>
      <c r="W126" s="6" t="str">
        <f>HLOOKUP(W$1,program!$E126:$J127,2,FALSE)</f>
        <v xml:space="preserve">TAR232 ESKİÇAĞ ÖNASYA TARİHİ </v>
      </c>
    </row>
    <row r="127" spans="1:23" s="31" customFormat="1" ht="15.75" thickBot="1" x14ac:dyDescent="0.25">
      <c r="A127" s="301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301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>
        <f>HLOOKUP(M$1,program!$E128:$J129,2,FALSE)</f>
        <v>0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301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301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str">
        <f>HLOOKUP(M$1,program!$E130:$J131,2,FALSE)</f>
        <v>TAR336 HELEN ve ROMA DÖN. ANADOLU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TAR336 HELEN ve ROMA DÖN. ANADOLU</v>
      </c>
      <c r="Q130" s="6" t="str">
        <f>HLOOKUP(Q$1,program!$E130:$J131,2,FALSE)</f>
        <v>TAR336 HELEN ve ROMA DÖN. ANADOLU</v>
      </c>
      <c r="R130" s="6" t="str">
        <f>HLOOKUP(R$1,program!$E130:$J131,2,FALSE)</f>
        <v>TAR336 HELEN ve ROMA DÖN. ANADOLU</v>
      </c>
      <c r="S130" s="6" t="str">
        <f>HLOOKUP(S$1,program!$E130:$J131,2,FALSE)</f>
        <v>TAR336 HELEN ve ROMA DÖN. ANADOLU</v>
      </c>
      <c r="T130" s="6" t="str">
        <f>HLOOKUP(T$1,program!$E130:$J131,2,FALSE)</f>
        <v>TAR336 HELEN ve ROMA DÖN. ANADOLU</v>
      </c>
      <c r="U130" s="6" t="str">
        <f>HLOOKUP(U$1,program!$E130:$J131,2,FALSE)</f>
        <v>TAR336 HELEN ve ROMA DÖN. ANADOLU</v>
      </c>
      <c r="V130" s="6" t="str">
        <f>HLOOKUP(V$1,program!$E130:$J131,2,FALSE)</f>
        <v>TAR336 HELEN ve ROMA DÖN. ANADOLU</v>
      </c>
      <c r="W130" s="6" t="str">
        <f>HLOOKUP(W$1,program!$E130:$J131,2,FALSE)</f>
        <v>TAR336 HELEN ve ROMA DÖN. ANADOLU</v>
      </c>
    </row>
    <row r="131" spans="1:23" s="31" customFormat="1" ht="15.75" customHeight="1" thickBot="1" x14ac:dyDescent="0.25">
      <c r="A131" s="301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301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300">
        <f>Ders_Programı!B135</f>
        <v>44673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str">
        <f>HLOOKUP(M$1,program!$E134:$J135,2,FALSE)</f>
        <v>TAR306 YAKINÇAĞ. AVR. TAR.II</v>
      </c>
      <c r="N134" s="6" t="str">
        <f>HLOOKUP(N$1,program!$E134:$J135,2,FALSE)</f>
        <v>TAR306 YAKINÇAĞ. AVR. TAR.II</v>
      </c>
      <c r="O134" s="6" t="e">
        <f>HLOOKUP(O$1,program!$E134:$J135,2,FALSE)</f>
        <v>#N/A</v>
      </c>
      <c r="P134" s="6" t="str">
        <f>HLOOKUP(P$1,program!$E134:$J135,2,FALSE)</f>
        <v>TAR306 YAKINÇAĞ. AVR. TAR.II</v>
      </c>
      <c r="Q134" s="6" t="str">
        <f>HLOOKUP(Q$1,program!$E134:$J135,2,FALSE)</f>
        <v>TAR306 YAKINÇAĞ. AVR. TAR.II</v>
      </c>
      <c r="R134" s="6" t="str">
        <f>HLOOKUP(R$1,program!$E134:$J135,2,FALSE)</f>
        <v>TAR306 YAKINÇAĞ. AVR. TAR.II</v>
      </c>
      <c r="S134" s="6" t="str">
        <f>HLOOKUP(S$1,program!$E134:$J135,2,FALSE)</f>
        <v>TAR306 YAKINÇAĞ. AVR. TAR.II</v>
      </c>
      <c r="T134" s="6" t="str">
        <f>HLOOKUP(T$1,program!$E134:$J135,2,FALSE)</f>
        <v>TAR306 YAKINÇAĞ. AVR. TAR.II</v>
      </c>
      <c r="U134" s="6" t="str">
        <f>HLOOKUP(U$1,program!$E134:$J135,2,FALSE)</f>
        <v>TAR306 YAKINÇAĞ. AVR. TAR.II</v>
      </c>
      <c r="V134" s="6" t="str">
        <f>HLOOKUP(V$1,program!$E134:$J135,2,FALSE)</f>
        <v>TAR306 YAKINÇAĞ. AVR. TAR.II</v>
      </c>
      <c r="W134" s="6" t="str">
        <f>HLOOKUP(W$1,program!$E134:$J135,2,FALSE)</f>
        <v>TAR306 YAKINÇAĞ. AVR. TAR.II</v>
      </c>
    </row>
    <row r="135" spans="1:23" s="31" customFormat="1" ht="15.75" thickBot="1" x14ac:dyDescent="0.25">
      <c r="A135" s="301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301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301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301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str">
        <f>HLOOKUP(M$1,program!$E138:$J139,2,FALSE)</f>
        <v>TAR114 ESKİÇAĞ TARİHİ II</v>
      </c>
      <c r="N138" s="6" t="str">
        <f>HLOOKUP(N$1,program!$E138:$J139,2,FALSE)</f>
        <v>TAR114 ESKİÇAĞ TARİHİ II</v>
      </c>
      <c r="O138" s="6" t="str">
        <f>HLOOKUP(O$1,program!$E138:$J139,2,FALSE)</f>
        <v>TAR114 ESKİÇAĞ TARİHİ II</v>
      </c>
      <c r="P138" s="6" t="str">
        <f>HLOOKUP(P$1,program!$E138:$J139,2,FALSE)</f>
        <v>TAR114 ESKİÇAĞ TARİHİ II</v>
      </c>
      <c r="Q138" s="6" t="str">
        <f>HLOOKUP(Q$1,program!$E138:$J139,2,FALSE)</f>
        <v>TAR114 ESKİÇAĞ TARİHİ II</v>
      </c>
      <c r="R138" s="6" t="str">
        <f>HLOOKUP(R$1,program!$E138:$J139,2,FALSE)</f>
        <v>TAR114 ESKİÇAĞ TARİHİ II</v>
      </c>
      <c r="S138" s="6" t="str">
        <f>HLOOKUP(S$1,program!$E138:$J139,2,FALSE)</f>
        <v>TAR114 ESKİÇAĞ TARİHİ II</v>
      </c>
      <c r="T138" s="6" t="str">
        <f>HLOOKUP(T$1,program!$E138:$J139,2,FALSE)</f>
        <v>TAR114 ESKİÇAĞ TARİHİ II</v>
      </c>
      <c r="U138" s="6" t="str">
        <f>HLOOKUP(U$1,program!$E138:$J139,2,FALSE)</f>
        <v>TAR114 ESKİÇAĞ TARİHİ II</v>
      </c>
      <c r="V138" s="6" t="str">
        <f>HLOOKUP(V$1,program!$E138:$J139,2,FALSE)</f>
        <v>TAR114 ESKİÇAĞ TARİHİ II</v>
      </c>
      <c r="W138" s="6" t="str">
        <f>HLOOKUP(W$1,program!$E138:$J139,2,FALSE)</f>
        <v>TAR114 ESKİÇAĞ TARİHİ II</v>
      </c>
    </row>
    <row r="139" spans="1:23" s="31" customFormat="1" ht="15.75" thickBot="1" x14ac:dyDescent="0.25">
      <c r="A139" s="301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301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str">
        <f>HLOOKUP(M$1,program!$E140:$J141,2,FALSE)</f>
        <v>TAR218 OSM. TAR. (1400-1500)</v>
      </c>
      <c r="N140" s="6" t="str">
        <f>HLOOKUP(N$1,program!$E140:$J141,2,FALSE)</f>
        <v>TAR218 OSM. TAR. (1400-1500)</v>
      </c>
      <c r="O140" s="6" t="e">
        <f>HLOOKUP(O$1,program!$E140:$J141,2,FALSE)</f>
        <v>#N/A</v>
      </c>
      <c r="P140" s="6" t="str">
        <f>HLOOKUP(P$1,program!$E140:$J141,2,FALSE)</f>
        <v>TAR218 OSM. TAR. (1400-1500)</v>
      </c>
      <c r="Q140" s="6" t="str">
        <f>HLOOKUP(Q$1,program!$E140:$J141,2,FALSE)</f>
        <v>TAR218 OSM. TAR. (1400-1500)</v>
      </c>
      <c r="R140" s="6" t="str">
        <f>HLOOKUP(R$1,program!$E140:$J141,2,FALSE)</f>
        <v>TAR218 OSM. TAR. (1400-1500)</v>
      </c>
      <c r="S140" s="6" t="str">
        <f>HLOOKUP(S$1,program!$E140:$J141,2,FALSE)</f>
        <v>TAR218 OSM. TAR. (1400-1500)</v>
      </c>
      <c r="T140" s="6" t="str">
        <f>HLOOKUP(T$1,program!$E140:$J141,2,FALSE)</f>
        <v>TAR218 OSM. TAR. (1400-1500)</v>
      </c>
      <c r="U140" s="6" t="str">
        <f>HLOOKUP(U$1,program!$E140:$J141,2,FALSE)</f>
        <v>TAR218 OSM. TAR. (1400-1500)</v>
      </c>
      <c r="V140" s="6" t="str">
        <f>HLOOKUP(V$1,program!$E140:$J141,2,FALSE)</f>
        <v>TAR218 OSM. TAR. (1400-1500)</v>
      </c>
      <c r="W140" s="6" t="str">
        <f>HLOOKUP(W$1,program!$E140:$J141,2,FALSE)</f>
        <v>TAR218 OSM. TAR. (1400-1500)</v>
      </c>
    </row>
    <row r="141" spans="1:23" s="31" customFormat="1" ht="15.75" thickBot="1" x14ac:dyDescent="0.25">
      <c r="A141" s="301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301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>
        <f>HLOOKUP(M$1,program!$E142:$J143,2,FALSE)</f>
        <v>0</v>
      </c>
      <c r="N142" s="6">
        <f>HLOOKUP(N$1,program!$E142:$J143,2,FALSE)</f>
        <v>0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301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301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str">
        <f>HLOOKUP(M$1,program!$E144:$J145,2,FALSE)</f>
        <v>TAR436 OSMANLI İKTİSAT TARİHİ II</v>
      </c>
      <c r="N144" s="6" t="str">
        <f>HLOOKUP(N$1,program!$E144:$J145,2,FALSE)</f>
        <v>TAR436 OSMANLI İKTİSAT TARİHİ II</v>
      </c>
      <c r="O144" s="6" t="e">
        <f>HLOOKUP(O$1,program!$E144:$J145,2,FALSE)</f>
        <v>#N/A</v>
      </c>
      <c r="P144" s="6" t="str">
        <f>HLOOKUP(P$1,program!$E144:$J145,2,FALSE)</f>
        <v>TAR436 OSMANLI İKTİSAT TARİHİ II</v>
      </c>
      <c r="Q144" s="6" t="str">
        <f>HLOOKUP(Q$1,program!$E144:$J145,2,FALSE)</f>
        <v>TAR436 OSMANLI İKTİSAT TARİHİ II</v>
      </c>
      <c r="R144" s="6" t="str">
        <f>HLOOKUP(R$1,program!$E144:$J145,2,FALSE)</f>
        <v>TAR436 OSMANLI İKTİSAT TARİHİ II</v>
      </c>
      <c r="S144" s="6" t="str">
        <f>HLOOKUP(S$1,program!$E144:$J145,2,FALSE)</f>
        <v>TAR436 OSMANLI İKTİSAT TARİHİ II</v>
      </c>
      <c r="T144" s="6" t="str">
        <f>HLOOKUP(T$1,program!$E144:$J145,2,FALSE)</f>
        <v>TAR436 OSMANLI İKTİSAT TARİHİ II</v>
      </c>
      <c r="U144" s="6" t="str">
        <f>HLOOKUP(U$1,program!$E144:$J145,2,FALSE)</f>
        <v>TAR436 OSMANLI İKTİSAT TARİHİ II</v>
      </c>
      <c r="V144" s="6" t="str">
        <f>HLOOKUP(V$1,program!$E144:$J145,2,FALSE)</f>
        <v>TAR436 OSMANLI İKTİSAT TARİHİ II</v>
      </c>
      <c r="W144" s="6" t="str">
        <f>HLOOKUP(W$1,program!$E144:$J145,2,FALSE)</f>
        <v>TAR436 OSMANLI İKTİSAT TARİHİ II</v>
      </c>
    </row>
    <row r="145" spans="1:23" s="31" customFormat="1" ht="15.75" thickBot="1" x14ac:dyDescent="0.25">
      <c r="A145" s="301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301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>
        <f>HLOOKUP(M$1,program!$E146:$J147,2,FALSE)</f>
        <v>0</v>
      </c>
      <c r="N146" s="6">
        <f>HLOOKUP(N$1,program!$E146:$J147,2,FALSE)</f>
        <v>0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301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301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str">
        <f>HLOOKUP(M$1,program!$E148:$J149,2,FALSE)</f>
        <v>TAR242 ROMA TARİHİ</v>
      </c>
      <c r="N148" s="6" t="str">
        <f>HLOOKUP(N$1,program!$E148:$J149,2,FALSE)</f>
        <v>TAR242 ROMA TARİHİ</v>
      </c>
      <c r="O148" s="6" t="e">
        <f>HLOOKUP(O$1,program!$E148:$J149,2,FALSE)</f>
        <v>#N/A</v>
      </c>
      <c r="P148" s="6" t="str">
        <f>HLOOKUP(P$1,program!$E148:$J149,2,FALSE)</f>
        <v>TAR242 ROMA TARİHİ</v>
      </c>
      <c r="Q148" s="6" t="str">
        <f>HLOOKUP(Q$1,program!$E148:$J149,2,FALSE)</f>
        <v>TAR242 ROMA TARİHİ</v>
      </c>
      <c r="R148" s="6" t="str">
        <f>HLOOKUP(R$1,program!$E148:$J149,2,FALSE)</f>
        <v>TAR242 ROMA TARİHİ</v>
      </c>
      <c r="S148" s="6" t="str">
        <f>HLOOKUP(S$1,program!$E148:$J149,2,FALSE)</f>
        <v>TAR242 ROMA TARİHİ</v>
      </c>
      <c r="T148" s="6" t="str">
        <f>HLOOKUP(T$1,program!$E148:$J149,2,FALSE)</f>
        <v>TAR242 ROMA TARİHİ</v>
      </c>
      <c r="U148" s="6" t="str">
        <f>HLOOKUP(U$1,program!$E148:$J149,2,FALSE)</f>
        <v>TAR242 ROMA TARİHİ</v>
      </c>
      <c r="V148" s="6" t="str">
        <f>HLOOKUP(V$1,program!$E148:$J149,2,FALSE)</f>
        <v>TAR242 ROMA TARİHİ</v>
      </c>
      <c r="W148" s="6" t="str">
        <f>HLOOKUP(W$1,program!$E148:$J149,2,FALSE)</f>
        <v>TAR242 ROMA TARİHİ</v>
      </c>
    </row>
    <row r="149" spans="1:23" s="31" customFormat="1" ht="15.75" thickBot="1" x14ac:dyDescent="0.25">
      <c r="A149" s="301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301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301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301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 xml:space="preserve"> </v>
      </c>
      <c r="Q152" s="6" t="str">
        <f>HLOOKUP(Q$1,program!$E152:$J153,2,FALSE)</f>
        <v xml:space="preserve"> </v>
      </c>
      <c r="R152" s="6" t="str">
        <f>HLOOKUP(R$1,program!$E152:$J153,2,FALSE)</f>
        <v xml:space="preserve"> </v>
      </c>
      <c r="S152" s="6" t="str">
        <f>HLOOKUP(S$1,program!$E152:$J153,2,FALSE)</f>
        <v xml:space="preserve"> </v>
      </c>
      <c r="T152" s="6" t="str">
        <f>HLOOKUP(T$1,program!$E152:$J153,2,FALSE)</f>
        <v xml:space="preserve"> </v>
      </c>
      <c r="U152" s="6" t="str">
        <f>HLOOKUP(U$1,program!$E152:$J153,2,FALSE)</f>
        <v xml:space="preserve"> </v>
      </c>
      <c r="V152" s="6" t="str">
        <f>HLOOKUP(V$1,program!$E152:$J153,2,FALSE)</f>
        <v xml:space="preserve"> </v>
      </c>
      <c r="W152" s="6" t="str">
        <f>HLOOKUP(W$1,program!$E152:$J153,2,FALSE)</f>
        <v xml:space="preserve"> </v>
      </c>
    </row>
    <row r="153" spans="1:23" s="31" customFormat="1" ht="15.75" customHeight="1" thickBot="1" x14ac:dyDescent="0.25">
      <c r="A153" s="301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301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300">
        <f>Ders_Programı!B157</f>
        <v>44674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>23 NİSAN RESMİ TATİL</v>
      </c>
      <c r="Q156" s="6" t="str">
        <f>HLOOKUP(Q$1,program!$E156:$J157,2,FALSE)</f>
        <v>23 NİSAN RESMİ TATİL</v>
      </c>
      <c r="R156" s="6" t="str">
        <f>HLOOKUP(R$1,program!$E156:$J157,2,FALSE)</f>
        <v>23 NİSAN RESMİ TATİL</v>
      </c>
      <c r="S156" s="6" t="str">
        <f>HLOOKUP(S$1,program!$E156:$J157,2,FALSE)</f>
        <v>23 NİSAN RESMİ TATİL</v>
      </c>
      <c r="T156" s="6" t="str">
        <f>HLOOKUP(T$1,program!$E156:$J157,2,FALSE)</f>
        <v>23 NİSAN RESMİ TATİL</v>
      </c>
      <c r="U156" s="6" t="str">
        <f>HLOOKUP(U$1,program!$E156:$J157,2,FALSE)</f>
        <v>23 NİSAN RESMİ TATİL</v>
      </c>
      <c r="V156" s="6" t="str">
        <f>HLOOKUP(V$1,program!$E156:$J157,2,FALSE)</f>
        <v>23 NİSAN RESMİ TATİL</v>
      </c>
      <c r="W156" s="6" t="str">
        <f>HLOOKUP(W$1,program!$E156:$J157,2,FALSE)</f>
        <v>23 NİSAN RESMİ TATİL</v>
      </c>
    </row>
    <row r="157" spans="1:23" s="31" customFormat="1" ht="15.75" thickBot="1" x14ac:dyDescent="0.25">
      <c r="A157" s="301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301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str">
        <f>HLOOKUP(P$1,program!$E158:$J159,2,FALSE)</f>
        <v>23 NİSAN RESMİ TATİL</v>
      </c>
      <c r="Q158" s="6" t="str">
        <f>HLOOKUP(Q$1,program!$E158:$J159,2,FALSE)</f>
        <v>23 NİSAN RESMİ TATİL</v>
      </c>
      <c r="R158" s="6" t="str">
        <f>HLOOKUP(R$1,program!$E158:$J159,2,FALSE)</f>
        <v>23 NİSAN RESMİ TATİL</v>
      </c>
      <c r="S158" s="6" t="str">
        <f>HLOOKUP(S$1,program!$E158:$J159,2,FALSE)</f>
        <v>23 NİSAN RESMİ TATİL</v>
      </c>
      <c r="T158" s="6" t="str">
        <f>HLOOKUP(T$1,program!$E158:$J159,2,FALSE)</f>
        <v>23 NİSAN RESMİ TATİL</v>
      </c>
      <c r="U158" s="6" t="str">
        <f>HLOOKUP(U$1,program!$E158:$J159,2,FALSE)</f>
        <v>23 NİSAN RESMİ TATİL</v>
      </c>
      <c r="V158" s="6" t="str">
        <f>HLOOKUP(V$1,program!$E158:$J159,2,FALSE)</f>
        <v>23 NİSAN RESMİ TATİL</v>
      </c>
      <c r="W158" s="6" t="str">
        <f>HLOOKUP(W$1,program!$E158:$J159,2,FALSE)</f>
        <v>23 NİSAN RESMİ TATİL</v>
      </c>
    </row>
    <row r="159" spans="1:23" s="31" customFormat="1" ht="15.75" thickBot="1" x14ac:dyDescent="0.25">
      <c r="A159" s="301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301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23 NİSAN RESMİ TATİL</v>
      </c>
      <c r="Q160" s="6" t="str">
        <f>HLOOKUP(Q$1,program!$E160:$J161,2,FALSE)</f>
        <v>23 NİSAN RESMİ TATİL</v>
      </c>
      <c r="R160" s="6" t="str">
        <f>HLOOKUP(R$1,program!$E160:$J161,2,FALSE)</f>
        <v>23 NİSAN RESMİ TATİL</v>
      </c>
      <c r="S160" s="6" t="str">
        <f>HLOOKUP(S$1,program!$E160:$J161,2,FALSE)</f>
        <v>23 NİSAN RESMİ TATİL</v>
      </c>
      <c r="T160" s="6" t="str">
        <f>HLOOKUP(T$1,program!$E160:$J161,2,FALSE)</f>
        <v>23 NİSAN RESMİ TATİL</v>
      </c>
      <c r="U160" s="6" t="str">
        <f>HLOOKUP(U$1,program!$E160:$J161,2,FALSE)</f>
        <v>23 NİSAN RESMİ TATİL</v>
      </c>
      <c r="V160" s="6" t="str">
        <f>HLOOKUP(V$1,program!$E160:$J161,2,FALSE)</f>
        <v>23 NİSAN RESMİ TATİL</v>
      </c>
      <c r="W160" s="6" t="str">
        <f>HLOOKUP(W$1,program!$E160:$J161,2,FALSE)</f>
        <v>23 NİSAN RESMİ TATİL</v>
      </c>
    </row>
    <row r="161" spans="1:23" s="31" customFormat="1" ht="15.75" thickBot="1" x14ac:dyDescent="0.25">
      <c r="A161" s="301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301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23 NİSAN RESMİ TATİL</v>
      </c>
      <c r="Q162" s="6" t="str">
        <f>HLOOKUP(Q$1,program!$E162:$J163,2,FALSE)</f>
        <v>23 NİSAN RESMİ TATİL</v>
      </c>
      <c r="R162" s="6" t="str">
        <f>HLOOKUP(R$1,program!$E162:$J163,2,FALSE)</f>
        <v>23 NİSAN RESMİ TATİL</v>
      </c>
      <c r="S162" s="6" t="str">
        <f>HLOOKUP(S$1,program!$E162:$J163,2,FALSE)</f>
        <v>23 NİSAN RESMİ TATİL</v>
      </c>
      <c r="T162" s="6" t="str">
        <f>HLOOKUP(T$1,program!$E162:$J163,2,FALSE)</f>
        <v>23 NİSAN RESMİ TATİL</v>
      </c>
      <c r="U162" s="6" t="str">
        <f>HLOOKUP(U$1,program!$E162:$J163,2,FALSE)</f>
        <v>23 NİSAN RESMİ TATİL</v>
      </c>
      <c r="V162" s="6" t="str">
        <f>HLOOKUP(V$1,program!$E162:$J163,2,FALSE)</f>
        <v>23 NİSAN RESMİ TATİL</v>
      </c>
      <c r="W162" s="6" t="str">
        <f>HLOOKUP(W$1,program!$E162:$J163,2,FALSE)</f>
        <v>23 NİSAN RESMİ TATİL</v>
      </c>
    </row>
    <row r="163" spans="1:23" s="31" customFormat="1" ht="15.75" thickBot="1" x14ac:dyDescent="0.25">
      <c r="A163" s="301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301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str">
        <f>HLOOKUP(P$1,program!$E164:$J165,2,FALSE)</f>
        <v>23 NİSAN RESMİ TATİL</v>
      </c>
      <c r="Q164" s="6" t="str">
        <f>HLOOKUP(Q$1,program!$E164:$J165,2,FALSE)</f>
        <v>23 NİSAN RESMİ TATİL</v>
      </c>
      <c r="R164" s="6" t="str">
        <f>HLOOKUP(R$1,program!$E164:$J165,2,FALSE)</f>
        <v>23 NİSAN RESMİ TATİL</v>
      </c>
      <c r="S164" s="6" t="str">
        <f>HLOOKUP(S$1,program!$E164:$J165,2,FALSE)</f>
        <v>23 NİSAN RESMİ TATİL</v>
      </c>
      <c r="T164" s="6" t="str">
        <f>HLOOKUP(T$1,program!$E164:$J165,2,FALSE)</f>
        <v>23 NİSAN RESMİ TATİL</v>
      </c>
      <c r="U164" s="6" t="str">
        <f>HLOOKUP(U$1,program!$E164:$J165,2,FALSE)</f>
        <v>23 NİSAN RESMİ TATİL</v>
      </c>
      <c r="V164" s="6" t="str">
        <f>HLOOKUP(V$1,program!$E164:$J165,2,FALSE)</f>
        <v>23 NİSAN RESMİ TATİL</v>
      </c>
      <c r="W164" s="6" t="str">
        <f>HLOOKUP(W$1,program!$E164:$J165,2,FALSE)</f>
        <v>23 NİSAN RESMİ TATİL</v>
      </c>
    </row>
    <row r="165" spans="1:23" s="31" customFormat="1" ht="15.75" customHeight="1" thickBot="1" x14ac:dyDescent="0.25">
      <c r="A165" s="301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301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23 NİSAN RESMİ TATİL</v>
      </c>
      <c r="Q166" s="6" t="str">
        <f>HLOOKUP(Q$1,program!$E166:$J167,2,FALSE)</f>
        <v>23 NİSAN RESMİ TATİL</v>
      </c>
      <c r="R166" s="6" t="str">
        <f>HLOOKUP(R$1,program!$E166:$J167,2,FALSE)</f>
        <v>23 NİSAN RESMİ TATİL</v>
      </c>
      <c r="S166" s="6" t="str">
        <f>HLOOKUP(S$1,program!$E166:$J167,2,FALSE)</f>
        <v>23 NİSAN RESMİ TATİL</v>
      </c>
      <c r="T166" s="6" t="str">
        <f>HLOOKUP(T$1,program!$E166:$J167,2,FALSE)</f>
        <v>23 NİSAN RESMİ TATİL</v>
      </c>
      <c r="U166" s="6" t="str">
        <f>HLOOKUP(U$1,program!$E166:$J167,2,FALSE)</f>
        <v>23 NİSAN RESMİ TATİL</v>
      </c>
      <c r="V166" s="6" t="str">
        <f>HLOOKUP(V$1,program!$E166:$J167,2,FALSE)</f>
        <v>23 NİSAN RESMİ TATİL</v>
      </c>
      <c r="W166" s="6" t="str">
        <f>HLOOKUP(W$1,program!$E166:$J167,2,FALSE)</f>
        <v>23 NİSAN RESMİ TATİL</v>
      </c>
    </row>
    <row r="167" spans="1:23" s="31" customFormat="1" ht="15.75" thickBot="1" x14ac:dyDescent="0.25">
      <c r="A167" s="301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301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str">
        <f>HLOOKUP(P$1,program!$E168:$J169,2,FALSE)</f>
        <v>23 NİSAN RESMİ TATİL</v>
      </c>
      <c r="Q168" s="6" t="str">
        <f>HLOOKUP(Q$1,program!$E168:$J169,2,FALSE)</f>
        <v>23 NİSAN RESMİ TATİL</v>
      </c>
      <c r="R168" s="6" t="str">
        <f>HLOOKUP(R$1,program!$E168:$J169,2,FALSE)</f>
        <v>23 NİSAN RESMİ TATİL</v>
      </c>
      <c r="S168" s="6" t="str">
        <f>HLOOKUP(S$1,program!$E168:$J169,2,FALSE)</f>
        <v>23 NİSAN RESMİ TATİL</v>
      </c>
      <c r="T168" s="6" t="str">
        <f>HLOOKUP(T$1,program!$E168:$J169,2,FALSE)</f>
        <v>23 NİSAN RESMİ TATİL</v>
      </c>
      <c r="U168" s="6" t="str">
        <f>HLOOKUP(U$1,program!$E168:$J169,2,FALSE)</f>
        <v>23 NİSAN RESMİ TATİL</v>
      </c>
      <c r="V168" s="6" t="str">
        <f>HLOOKUP(V$1,program!$E168:$J169,2,FALSE)</f>
        <v>23 NİSAN RESMİ TATİL</v>
      </c>
      <c r="W168" s="6" t="str">
        <f>HLOOKUP(W$1,program!$E168:$J169,2,FALSE)</f>
        <v>23 NİSAN RESMİ TATİL</v>
      </c>
    </row>
    <row r="169" spans="1:23" s="31" customFormat="1" ht="15.75" thickBot="1" x14ac:dyDescent="0.25">
      <c r="A169" s="301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301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23 NİSAN RESMİ TATİL</v>
      </c>
      <c r="Q170" s="6" t="str">
        <f>HLOOKUP(Q$1,program!$E170:$J171,2,FALSE)</f>
        <v>23 NİSAN RESMİ TATİL</v>
      </c>
      <c r="R170" s="6" t="str">
        <f>HLOOKUP(R$1,program!$E170:$J171,2,FALSE)</f>
        <v>23 NİSAN RESMİ TATİL</v>
      </c>
      <c r="S170" s="6" t="str">
        <f>HLOOKUP(S$1,program!$E170:$J171,2,FALSE)</f>
        <v>23 NİSAN RESMİ TATİL</v>
      </c>
      <c r="T170" s="6" t="str">
        <f>HLOOKUP(T$1,program!$E170:$J171,2,FALSE)</f>
        <v>23 NİSAN RESMİ TATİL</v>
      </c>
      <c r="U170" s="6" t="str">
        <f>HLOOKUP(U$1,program!$E170:$J171,2,FALSE)</f>
        <v>23 NİSAN RESMİ TATİL</v>
      </c>
      <c r="V170" s="6" t="str">
        <f>HLOOKUP(V$1,program!$E170:$J171,2,FALSE)</f>
        <v>23 NİSAN RESMİ TATİL</v>
      </c>
      <c r="W170" s="6" t="str">
        <f>HLOOKUP(W$1,program!$E170:$J171,2,FALSE)</f>
        <v>23 NİSAN RESMİ TATİL</v>
      </c>
    </row>
    <row r="171" spans="1:23" s="31" customFormat="1" ht="15.75" thickBot="1" x14ac:dyDescent="0.25">
      <c r="A171" s="301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301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str">
        <f>HLOOKUP(P$1,program!$E172:$J173,2,FALSE)</f>
        <v>23 NİSAN RESMİ TATİL</v>
      </c>
      <c r="Q172" s="6" t="str">
        <f>HLOOKUP(Q$1,program!$E172:$J173,2,FALSE)</f>
        <v>23 NİSAN RESMİ TATİL</v>
      </c>
      <c r="R172" s="6" t="str">
        <f>HLOOKUP(R$1,program!$E172:$J173,2,FALSE)</f>
        <v>23 NİSAN RESMİ TATİL</v>
      </c>
      <c r="S172" s="6" t="str">
        <f>HLOOKUP(S$1,program!$E172:$J173,2,FALSE)</f>
        <v>23 NİSAN RESMİ TATİL</v>
      </c>
      <c r="T172" s="6" t="str">
        <f>HLOOKUP(T$1,program!$E172:$J173,2,FALSE)</f>
        <v>23 NİSAN RESMİ TATİL</v>
      </c>
      <c r="U172" s="6" t="str">
        <f>HLOOKUP(U$1,program!$E172:$J173,2,FALSE)</f>
        <v>23 NİSAN RESMİ TATİL</v>
      </c>
      <c r="V172" s="6" t="str">
        <f>HLOOKUP(V$1,program!$E172:$J173,2,FALSE)</f>
        <v>23 NİSAN RESMİ TATİL</v>
      </c>
      <c r="W172" s="6" t="str">
        <f>HLOOKUP(W$1,program!$E172:$J173,2,FALSE)</f>
        <v>23 NİSAN RESMİ TATİL</v>
      </c>
    </row>
    <row r="173" spans="1:23" s="31" customFormat="1" ht="15.75" thickBot="1" x14ac:dyDescent="0.25">
      <c r="A173" s="301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301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>23 NİSAN RESMİ TATİL</v>
      </c>
      <c r="Q174" s="6" t="str">
        <f>HLOOKUP(Q$1,program!$E174:$J175,2,FALSE)</f>
        <v>23 NİSAN RESMİ TATİL</v>
      </c>
      <c r="R174" s="6" t="str">
        <f>HLOOKUP(R$1,program!$E174:$J175,2,FALSE)</f>
        <v>23 NİSAN RESMİ TATİL</v>
      </c>
      <c r="S174" s="6" t="str">
        <f>HLOOKUP(S$1,program!$E174:$J175,2,FALSE)</f>
        <v>23 NİSAN RESMİ TATİL</v>
      </c>
      <c r="T174" s="6" t="str">
        <f>HLOOKUP(T$1,program!$E174:$J175,2,FALSE)</f>
        <v>23 NİSAN RESMİ TATİL</v>
      </c>
      <c r="U174" s="6" t="str">
        <f>HLOOKUP(U$1,program!$E174:$J175,2,FALSE)</f>
        <v>23 NİSAN RESMİ TATİL</v>
      </c>
      <c r="V174" s="6" t="str">
        <f>HLOOKUP(V$1,program!$E174:$J175,2,FALSE)</f>
        <v>23 NİSAN RESMİ TATİL</v>
      </c>
      <c r="W174" s="6" t="str">
        <f>HLOOKUP(W$1,program!$E174:$J175,2,FALSE)</f>
        <v>23 NİSAN RESMİ TATİL</v>
      </c>
    </row>
    <row r="175" spans="1:23" s="31" customFormat="1" ht="15.75" customHeight="1" thickBot="1" x14ac:dyDescent="0.25">
      <c r="A175" s="301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301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300">
        <f>Ders_Programı!B179</f>
        <v>44675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>EKPSS(ÖSYM)</v>
      </c>
      <c r="Q178" s="6" t="str">
        <f>HLOOKUP(Q$1,program!$E178:$J179,2,FALSE)</f>
        <v>EKPSS(ÖSYM)</v>
      </c>
      <c r="R178" s="6" t="str">
        <f>HLOOKUP(R$1,program!$E178:$J179,2,FALSE)</f>
        <v>EKPSS(ÖSYM)</v>
      </c>
      <c r="S178" s="6" t="str">
        <f>HLOOKUP(S$1,program!$E178:$J179,2,FALSE)</f>
        <v>EKPSS(ÖSYM)</v>
      </c>
      <c r="T178" s="6" t="str">
        <f>HLOOKUP(T$1,program!$E178:$J179,2,FALSE)</f>
        <v>EKPSS(ÖSYM)</v>
      </c>
      <c r="U178" s="6" t="str">
        <f>HLOOKUP(U$1,program!$E178:$J179,2,FALSE)</f>
        <v>EKPSS(ÖSYM)</v>
      </c>
      <c r="V178" s="6" t="str">
        <f>HLOOKUP(V$1,program!$E178:$J179,2,FALSE)</f>
        <v>EKPSS(ÖSYM)</v>
      </c>
      <c r="W178" s="6" t="str">
        <f>HLOOKUP(W$1,program!$E178:$J179,2,FALSE)</f>
        <v>EKPSS(ÖSYM)</v>
      </c>
    </row>
    <row r="179" spans="1:23" s="31" customFormat="1" ht="15.75" thickBot="1" x14ac:dyDescent="0.25">
      <c r="A179" s="301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301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301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301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EKPSS(ÖSYM)</v>
      </c>
      <c r="Q182" s="6" t="str">
        <f>HLOOKUP(Q$1,program!$E182:$J183,2,FALSE)</f>
        <v>EKPSS(ÖSYM)</v>
      </c>
      <c r="R182" s="6" t="str">
        <f>HLOOKUP(R$1,program!$E182:$J183,2,FALSE)</f>
        <v>EKPSS(ÖSYM)</v>
      </c>
      <c r="S182" s="6" t="str">
        <f>HLOOKUP(S$1,program!$E182:$J183,2,FALSE)</f>
        <v>EKPSS(ÖSYM)</v>
      </c>
      <c r="T182" s="6" t="str">
        <f>HLOOKUP(T$1,program!$E182:$J183,2,FALSE)</f>
        <v>EKPSS(ÖSYM)</v>
      </c>
      <c r="U182" s="6" t="str">
        <f>HLOOKUP(U$1,program!$E182:$J183,2,FALSE)</f>
        <v>EKPSS(ÖSYM)</v>
      </c>
      <c r="V182" s="6" t="str">
        <f>HLOOKUP(V$1,program!$E182:$J183,2,FALSE)</f>
        <v>EKPSS(ÖSYM)</v>
      </c>
      <c r="W182" s="6" t="str">
        <f>HLOOKUP(W$1,program!$E182:$J183,2,FALSE)</f>
        <v>EKPSS(ÖSYM)</v>
      </c>
    </row>
    <row r="183" spans="1:23" s="31" customFormat="1" ht="15.75" thickBot="1" x14ac:dyDescent="0.25">
      <c r="A183" s="301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301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EKPSS(ÖSYM)</v>
      </c>
      <c r="Q184" s="6" t="str">
        <f>HLOOKUP(Q$1,program!$E184:$J185,2,FALSE)</f>
        <v>EKPSS(ÖSYM)</v>
      </c>
      <c r="R184" s="6" t="str">
        <f>HLOOKUP(R$1,program!$E184:$J185,2,FALSE)</f>
        <v>EKPSS(ÖSYM)</v>
      </c>
      <c r="S184" s="6" t="str">
        <f>HLOOKUP(S$1,program!$E184:$J185,2,FALSE)</f>
        <v>EKPSS(ÖSYM)</v>
      </c>
      <c r="T184" s="6" t="str">
        <f>HLOOKUP(T$1,program!$E184:$J185,2,FALSE)</f>
        <v>EKPSS(ÖSYM)</v>
      </c>
      <c r="U184" s="6" t="str">
        <f>HLOOKUP(U$1,program!$E184:$J185,2,FALSE)</f>
        <v>EKPSS(ÖSYM)</v>
      </c>
      <c r="V184" s="6" t="str">
        <f>HLOOKUP(V$1,program!$E184:$J185,2,FALSE)</f>
        <v>EKPSS(ÖSYM)</v>
      </c>
      <c r="W184" s="6" t="str">
        <f>HLOOKUP(W$1,program!$E184:$J185,2,FALSE)</f>
        <v>EKPSS(ÖSYM)</v>
      </c>
    </row>
    <row r="185" spans="1:23" s="31" customFormat="1" ht="15.75" thickBot="1" x14ac:dyDescent="0.25">
      <c r="A185" s="301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301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str">
        <f>HLOOKUP(P$1,program!$E186:$J187,2,FALSE)</f>
        <v>EKPSS(ÖSYM)</v>
      </c>
      <c r="Q186" s="6" t="str">
        <f>HLOOKUP(Q$1,program!$E186:$J187,2,FALSE)</f>
        <v>EKPSS(ÖSYM)</v>
      </c>
      <c r="R186" s="6" t="str">
        <f>HLOOKUP(R$1,program!$E186:$J187,2,FALSE)</f>
        <v>EKPSS(ÖSYM)</v>
      </c>
      <c r="S186" s="6" t="str">
        <f>HLOOKUP(S$1,program!$E186:$J187,2,FALSE)</f>
        <v>EKPSS(ÖSYM)</v>
      </c>
      <c r="T186" s="6" t="str">
        <f>HLOOKUP(T$1,program!$E186:$J187,2,FALSE)</f>
        <v>EKPSS(ÖSYM)</v>
      </c>
      <c r="U186" s="6" t="str">
        <f>HLOOKUP(U$1,program!$E186:$J187,2,FALSE)</f>
        <v>EKPSS(ÖSYM)</v>
      </c>
      <c r="V186" s="6" t="str">
        <f>HLOOKUP(V$1,program!$E186:$J187,2,FALSE)</f>
        <v>EKPSS(ÖSYM)</v>
      </c>
      <c r="W186" s="6" t="str">
        <f>HLOOKUP(W$1,program!$E186:$J187,2,FALSE)</f>
        <v>EKPSS(ÖSYM)</v>
      </c>
    </row>
    <row r="187" spans="1:23" s="31" customFormat="1" ht="15.75" customHeight="1" thickBot="1" x14ac:dyDescent="0.25">
      <c r="A187" s="301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301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EKPSS(ÖSYM)</v>
      </c>
      <c r="Q188" s="6" t="str">
        <f>HLOOKUP(Q$1,program!$E188:$J189,2,FALSE)</f>
        <v>EKPSS(ÖSYM)</v>
      </c>
      <c r="R188" s="6" t="str">
        <f>HLOOKUP(R$1,program!$E188:$J189,2,FALSE)</f>
        <v>EKPSS(ÖSYM)</v>
      </c>
      <c r="S188" s="6" t="str">
        <f>HLOOKUP(S$1,program!$E188:$J189,2,FALSE)</f>
        <v>EKPSS(ÖSYM)</v>
      </c>
      <c r="T188" s="6" t="str">
        <f>HLOOKUP(T$1,program!$E188:$J189,2,FALSE)</f>
        <v>EKPSS(ÖSYM)</v>
      </c>
      <c r="U188" s="6" t="str">
        <f>HLOOKUP(U$1,program!$E188:$J189,2,FALSE)</f>
        <v>EKPSS(ÖSYM)</v>
      </c>
      <c r="V188" s="6" t="str">
        <f>HLOOKUP(V$1,program!$E188:$J189,2,FALSE)</f>
        <v>EKPSS(ÖSYM)</v>
      </c>
      <c r="W188" s="6" t="str">
        <f>HLOOKUP(W$1,program!$E188:$J189,2,FALSE)</f>
        <v>EKPSS(ÖSYM)</v>
      </c>
    </row>
    <row r="189" spans="1:23" s="31" customFormat="1" ht="15.75" thickBot="1" x14ac:dyDescent="0.25">
      <c r="A189" s="301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301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str">
        <f>HLOOKUP(P$1,program!$E190:$J191,2,FALSE)</f>
        <v>EKPSS(ÖSYM)</v>
      </c>
      <c r="Q190" s="6" t="str">
        <f>HLOOKUP(Q$1,program!$E190:$J191,2,FALSE)</f>
        <v>EKPSS(ÖSYM)</v>
      </c>
      <c r="R190" s="6" t="str">
        <f>HLOOKUP(R$1,program!$E190:$J191,2,FALSE)</f>
        <v>EKPSS(ÖSYM)</v>
      </c>
      <c r="S190" s="6" t="str">
        <f>HLOOKUP(S$1,program!$E190:$J191,2,FALSE)</f>
        <v>EKPSS(ÖSYM)</v>
      </c>
      <c r="T190" s="6" t="str">
        <f>HLOOKUP(T$1,program!$E190:$J191,2,FALSE)</f>
        <v>EKPSS(ÖSYM)</v>
      </c>
      <c r="U190" s="6" t="str">
        <f>HLOOKUP(U$1,program!$E190:$J191,2,FALSE)</f>
        <v>EKPSS(ÖSYM)</v>
      </c>
      <c r="V190" s="6" t="str">
        <f>HLOOKUP(V$1,program!$E190:$J191,2,FALSE)</f>
        <v>EKPSS(ÖSYM)</v>
      </c>
      <c r="W190" s="6" t="str">
        <f>HLOOKUP(W$1,program!$E190:$J191,2,FALSE)</f>
        <v>EKPSS(ÖSYM)</v>
      </c>
    </row>
    <row r="191" spans="1:23" s="31" customFormat="1" ht="15.75" thickBot="1" x14ac:dyDescent="0.25">
      <c r="A191" s="301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301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EKPSS(ÖSYM)</v>
      </c>
      <c r="Q192" s="6" t="str">
        <f>HLOOKUP(Q$1,program!$E192:$J193,2,FALSE)</f>
        <v>EKPSS(ÖSYM)</v>
      </c>
      <c r="R192" s="6" t="str">
        <f>HLOOKUP(R$1,program!$E192:$J193,2,FALSE)</f>
        <v>EKPSS(ÖSYM)</v>
      </c>
      <c r="S192" s="6" t="str">
        <f>HLOOKUP(S$1,program!$E192:$J193,2,FALSE)</f>
        <v>EKPSS(ÖSYM)</v>
      </c>
      <c r="T192" s="6" t="str">
        <f>HLOOKUP(T$1,program!$E192:$J193,2,FALSE)</f>
        <v>EKPSS(ÖSYM)</v>
      </c>
      <c r="U192" s="6" t="str">
        <f>HLOOKUP(U$1,program!$E192:$J193,2,FALSE)</f>
        <v>EKPSS(ÖSYM)</v>
      </c>
      <c r="V192" s="6" t="str">
        <f>HLOOKUP(V$1,program!$E192:$J193,2,FALSE)</f>
        <v>EKPSS(ÖSYM)</v>
      </c>
      <c r="W192" s="6" t="str">
        <f>HLOOKUP(W$1,program!$E192:$J193,2,FALSE)</f>
        <v>EKPSS(ÖSYM)</v>
      </c>
    </row>
    <row r="193" spans="1:23" s="31" customFormat="1" ht="15.75" thickBot="1" x14ac:dyDescent="0.25">
      <c r="A193" s="301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301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str">
        <f>HLOOKUP(P$1,program!$E194:$J195,2,FALSE)</f>
        <v>EKPSS(ÖSYM)</v>
      </c>
      <c r="Q194" s="6" t="str">
        <f>HLOOKUP(Q$1,program!$E194:$J195,2,FALSE)</f>
        <v>EKPSS(ÖSYM)</v>
      </c>
      <c r="R194" s="6" t="str">
        <f>HLOOKUP(R$1,program!$E194:$J195,2,FALSE)</f>
        <v>EKPSS(ÖSYM)</v>
      </c>
      <c r="S194" s="6" t="str">
        <f>HLOOKUP(S$1,program!$E194:$J195,2,FALSE)</f>
        <v>EKPSS(ÖSYM)</v>
      </c>
      <c r="T194" s="6" t="str">
        <f>HLOOKUP(T$1,program!$E194:$J195,2,FALSE)</f>
        <v>EKPSS(ÖSYM)</v>
      </c>
      <c r="U194" s="6" t="str">
        <f>HLOOKUP(U$1,program!$E194:$J195,2,FALSE)</f>
        <v>EKPSS(ÖSYM)</v>
      </c>
      <c r="V194" s="6" t="str">
        <f>HLOOKUP(V$1,program!$E194:$J195,2,FALSE)</f>
        <v>EKPSS(ÖSYM)</v>
      </c>
      <c r="W194" s="6" t="str">
        <f>HLOOKUP(W$1,program!$E194:$J195,2,FALSE)</f>
        <v>EKPSS(ÖSYM)</v>
      </c>
    </row>
    <row r="195" spans="1:23" s="31" customFormat="1" ht="15.75" thickBot="1" x14ac:dyDescent="0.25">
      <c r="A195" s="301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301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str">
        <f>HLOOKUP(P$1,program!$E196:$J197,2,FALSE)</f>
        <v>EKPSS(ÖSYM)</v>
      </c>
      <c r="Q196" s="6" t="str">
        <f>HLOOKUP(Q$1,program!$E196:$J197,2,FALSE)</f>
        <v>EKPSS(ÖSYM)</v>
      </c>
      <c r="R196" s="6" t="str">
        <f>HLOOKUP(R$1,program!$E196:$J197,2,FALSE)</f>
        <v>EKPSS(ÖSYM)</v>
      </c>
      <c r="S196" s="6" t="str">
        <f>HLOOKUP(S$1,program!$E196:$J197,2,FALSE)</f>
        <v>EKPSS(ÖSYM)</v>
      </c>
      <c r="T196" s="6" t="str">
        <f>HLOOKUP(T$1,program!$E196:$J197,2,FALSE)</f>
        <v>EKPSS(ÖSYM)</v>
      </c>
      <c r="U196" s="6" t="str">
        <f>HLOOKUP(U$1,program!$E196:$J197,2,FALSE)</f>
        <v>EKPSS(ÖSYM)</v>
      </c>
      <c r="V196" s="6" t="str">
        <f>HLOOKUP(V$1,program!$E196:$J197,2,FALSE)</f>
        <v>EKPSS(ÖSYM)</v>
      </c>
      <c r="W196" s="6" t="str">
        <f>HLOOKUP(W$1,program!$E196:$J197,2,FALSE)</f>
        <v>EKPSS(ÖSYM)</v>
      </c>
    </row>
    <row r="197" spans="1:23" s="31" customFormat="1" ht="15.75" customHeight="1" thickBot="1" x14ac:dyDescent="0.25">
      <c r="A197" s="301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301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300">
        <f>Ders_Programı!B201</f>
        <v>44676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301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301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301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301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301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301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301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301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301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301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301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301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301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301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301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301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301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301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301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301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300">
        <f>Ders_Programı!B223</f>
        <v>44677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301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301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301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301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301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301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301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301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301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301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301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301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301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301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301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301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301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301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301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301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300">
        <f>Ders_Programı!B245</f>
        <v>44678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301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301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301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301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301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301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301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301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301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301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301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301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301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301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301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301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301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301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301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301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300">
        <f>Ders_Programı!B267</f>
        <v>44679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301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301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301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301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301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301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301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301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301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301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301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301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301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301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301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301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301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301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301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301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300">
        <f>Ders_Programı!B289</f>
        <v>44680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301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301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301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301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301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301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301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301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301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301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301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301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301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301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301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301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301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301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301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301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98"/>
      <c r="B1" s="299"/>
      <c r="C1" s="299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300">
        <f>Ders_Programı!B3</f>
        <v>44667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TAR312 TARİHİ SAHA ARAŞTIRMALARI II</v>
      </c>
      <c r="Q2" s="6" t="str">
        <f>HLOOKUP(Q$1,program!$E2:$J3,2,FALSE)</f>
        <v>TAR312 TARİHİ SAHA ARAŞTIRMALARI II</v>
      </c>
      <c r="R2" s="6" t="str">
        <f>HLOOKUP(R$1,program!$E2:$J3,2,FALSE)</f>
        <v>TAR312 TARİHİ SAHA ARAŞTIRMALARI II</v>
      </c>
      <c r="S2" s="6" t="str">
        <f>HLOOKUP(S$1,program!$E2:$J3,2,FALSE)</f>
        <v>TAR312 TARİHİ SAHA ARAŞTIRMALARI II</v>
      </c>
      <c r="T2" s="6" t="str">
        <f>HLOOKUP(T$1,program!$E2:$J3,2,FALSE)</f>
        <v>TAR312 TARİHİ SAHA ARAŞTIRMALARI II</v>
      </c>
      <c r="U2" s="6" t="str">
        <f>HLOOKUP(U$1,program!$E2:$J3,2,FALSE)</f>
        <v>TAR312 TARİHİ SAHA ARAŞTIRMALARI II</v>
      </c>
      <c r="V2" s="6" t="str">
        <f>HLOOKUP(V$1,program!$E2:$J3,2,FALSE)</f>
        <v>TAR312 TARİHİ SAHA ARAŞTIRMALARI II</v>
      </c>
      <c r="W2" s="6" t="str">
        <f>HLOOKUP(W$1,program!$E2:$J3,2,FALSE)</f>
        <v>TAR312 TARİHİ SAHA ARAŞTIRMALARI II</v>
      </c>
    </row>
    <row r="3" spans="1:23" s="31" customFormat="1" ht="15.75" thickBot="1" x14ac:dyDescent="0.25">
      <c r="A3" s="301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301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301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301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TAR 110 İSLAM TARİHİ II</v>
      </c>
      <c r="Q6" s="6" t="str">
        <f>HLOOKUP(Q$1,program!$E6:$J7,2,FALSE)</f>
        <v>TAR 110 İSLAM TARİHİ II</v>
      </c>
      <c r="R6" s="6" t="str">
        <f>HLOOKUP(R$1,program!$E6:$J7,2,FALSE)</f>
        <v>TAR 110 İSLAM TARİHİ II</v>
      </c>
      <c r="S6" s="6" t="str">
        <f>HLOOKUP(S$1,program!$E6:$J7,2,FALSE)</f>
        <v>TAR 110 İSLAM TARİHİ II</v>
      </c>
      <c r="T6" s="6" t="str">
        <f>HLOOKUP(T$1,program!$E6:$J7,2,FALSE)</f>
        <v>TAR 110 İSLAM TARİHİ II</v>
      </c>
      <c r="U6" s="6" t="str">
        <f>HLOOKUP(U$1,program!$E6:$J7,2,FALSE)</f>
        <v>TAR 110 İSLAM TARİHİ II</v>
      </c>
      <c r="V6" s="6" t="str">
        <f>HLOOKUP(V$1,program!$E6:$J7,2,FALSE)</f>
        <v>TAR 110 İSLAM TARİHİ II</v>
      </c>
      <c r="W6" s="6" t="str">
        <f>HLOOKUP(W$1,program!$E6:$J7,2,FALSE)</f>
        <v>TAR 110 İSLAM TARİHİ II</v>
      </c>
    </row>
    <row r="7" spans="1:23" s="31" customFormat="1" ht="15.75" thickBot="1" x14ac:dyDescent="0.25">
      <c r="A7" s="301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301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TAR208 TÜRK TAR. KAY. II</v>
      </c>
      <c r="Q8" s="6" t="str">
        <f>HLOOKUP(Q$1,program!$E8:$J9,2,FALSE)</f>
        <v>TAR208 TÜRK TAR. KAY. II</v>
      </c>
      <c r="R8" s="6" t="str">
        <f>HLOOKUP(R$1,program!$E8:$J9,2,FALSE)</f>
        <v>TAR208 TÜRK TAR. KAY. II</v>
      </c>
      <c r="S8" s="6" t="str">
        <f>HLOOKUP(S$1,program!$E8:$J9,2,FALSE)</f>
        <v>TAR208 TÜRK TAR. KAY. II</v>
      </c>
      <c r="T8" s="6" t="str">
        <f>HLOOKUP(T$1,program!$E8:$J9,2,FALSE)</f>
        <v>TAR208 TÜRK TAR. KAY. II</v>
      </c>
      <c r="U8" s="6" t="str">
        <f>HLOOKUP(U$1,program!$E8:$J9,2,FALSE)</f>
        <v>TAR208 TÜRK TAR. KAY. II</v>
      </c>
      <c r="V8" s="6" t="str">
        <f>HLOOKUP(V$1,program!$E8:$J9,2,FALSE)</f>
        <v>TAR208 TÜRK TAR. KAY. II</v>
      </c>
      <c r="W8" s="6" t="str">
        <f>HLOOKUP(W$1,program!$E8:$J9,2,FALSE)</f>
        <v>TAR208 TÜRK TAR. KAY. II</v>
      </c>
    </row>
    <row r="9" spans="1:23" s="31" customFormat="1" ht="15.75" thickBot="1" x14ac:dyDescent="0.25">
      <c r="A9" s="301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301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301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301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TAR 326 OSMANLI TARİHİ SEMİNERİ II</v>
      </c>
      <c r="Q12" s="6" t="str">
        <f>HLOOKUP(Q$1,program!$E12:$J13,2,FALSE)</f>
        <v>TAR 326 OSMANLI TARİHİ SEMİNERİ II</v>
      </c>
      <c r="R12" s="6" t="str">
        <f>HLOOKUP(R$1,program!$E12:$J13,2,FALSE)</f>
        <v>TAR 326 OSMANLI TARİHİ SEMİNERİ II</v>
      </c>
      <c r="S12" s="6" t="str">
        <f>HLOOKUP(S$1,program!$E12:$J13,2,FALSE)</f>
        <v>TAR 326 OSMANLI TARİHİ SEMİNERİ II</v>
      </c>
      <c r="T12" s="6" t="str">
        <f>HLOOKUP(T$1,program!$E12:$J13,2,FALSE)</f>
        <v>TAR 326 OSMANLI TARİHİ SEMİNERİ II</v>
      </c>
      <c r="U12" s="6" t="str">
        <f>HLOOKUP(U$1,program!$E12:$J13,2,FALSE)</f>
        <v>TAR 326 OSMANLI TARİHİ SEMİNERİ II</v>
      </c>
      <c r="V12" s="6" t="str">
        <f>HLOOKUP(V$1,program!$E12:$J13,2,FALSE)</f>
        <v>TAR 326 OSMANLI TARİHİ SEMİNERİ II</v>
      </c>
      <c r="W12" s="6" t="str">
        <f>HLOOKUP(W$1,program!$E12:$J13,2,FALSE)</f>
        <v>TAR 326 OSMANLI TARİHİ SEMİNERİ II</v>
      </c>
    </row>
    <row r="13" spans="1:23" s="31" customFormat="1" ht="15.75" thickBot="1" x14ac:dyDescent="0.25">
      <c r="A13" s="301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301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301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301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TAR442 MİTOLOJİ</v>
      </c>
      <c r="Q16" s="6" t="str">
        <f>HLOOKUP(Q$1,program!$E16:$J17,2,FALSE)</f>
        <v>TAR442 MİTOLOJİ</v>
      </c>
      <c r="R16" s="6" t="str">
        <f>HLOOKUP(R$1,program!$E16:$J17,2,FALSE)</f>
        <v>TAR442 MİTOLOJİ</v>
      </c>
      <c r="S16" s="6" t="str">
        <f>HLOOKUP(S$1,program!$E16:$J17,2,FALSE)</f>
        <v>TAR442 MİTOLOJİ</v>
      </c>
      <c r="T16" s="6" t="str">
        <f>HLOOKUP(T$1,program!$E16:$J17,2,FALSE)</f>
        <v>TAR442 MİTOLOJİ</v>
      </c>
      <c r="U16" s="6" t="str">
        <f>HLOOKUP(U$1,program!$E16:$J17,2,FALSE)</f>
        <v>TAR442 MİTOLOJİ</v>
      </c>
      <c r="V16" s="6" t="str">
        <f>HLOOKUP(V$1,program!$E16:$J17,2,FALSE)</f>
        <v>TAR442 MİTOLOJİ</v>
      </c>
      <c r="W16" s="6" t="str">
        <f>HLOOKUP(W$1,program!$E16:$J17,2,FALSE)</f>
        <v>TAR442 MİTOLOJİ</v>
      </c>
    </row>
    <row r="17" spans="1:23" s="31" customFormat="1" ht="15.75" thickBot="1" x14ac:dyDescent="0.25">
      <c r="A17" s="301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301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301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301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 xml:space="preserve"> </v>
      </c>
      <c r="Q20" s="6" t="str">
        <f>HLOOKUP(Q$1,program!$E20:$J21,2,FALSE)</f>
        <v xml:space="preserve"> </v>
      </c>
      <c r="R20" s="6" t="str">
        <f>HLOOKUP(R$1,program!$E20:$J21,2,FALSE)</f>
        <v xml:space="preserve"> </v>
      </c>
      <c r="S20" s="6" t="str">
        <f>HLOOKUP(S$1,program!$E20:$J21,2,FALSE)</f>
        <v xml:space="preserve"> </v>
      </c>
      <c r="T20" s="6" t="str">
        <f>HLOOKUP(T$1,program!$E20:$J21,2,FALSE)</f>
        <v xml:space="preserve"> </v>
      </c>
      <c r="U20" s="6" t="str">
        <f>HLOOKUP(U$1,program!$E20:$J21,2,FALSE)</f>
        <v xml:space="preserve"> </v>
      </c>
      <c r="V20" s="6" t="str">
        <f>HLOOKUP(V$1,program!$E20:$J21,2,FALSE)</f>
        <v xml:space="preserve"> </v>
      </c>
      <c r="W20" s="6" t="str">
        <f>HLOOKUP(W$1,program!$E20:$J21,2,FALSE)</f>
        <v xml:space="preserve"> </v>
      </c>
    </row>
    <row r="21" spans="1:23" s="31" customFormat="1" ht="15.75" customHeight="1" thickBot="1" x14ac:dyDescent="0.25">
      <c r="A21" s="301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301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300">
        <f>Ders_Programı!B25</f>
        <v>44668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ALES</v>
      </c>
      <c r="Q24" s="6" t="str">
        <f>HLOOKUP(Q$1,program!$E24:$J25,2,FALSE)</f>
        <v>ALES</v>
      </c>
      <c r="R24" s="6" t="str">
        <f>HLOOKUP(R$1,program!$E24:$J25,2,FALSE)</f>
        <v>ALES</v>
      </c>
      <c r="S24" s="6" t="str">
        <f>HLOOKUP(S$1,program!$E24:$J25,2,FALSE)</f>
        <v>ALES</v>
      </c>
      <c r="T24" s="6" t="str">
        <f>HLOOKUP(T$1,program!$E24:$J25,2,FALSE)</f>
        <v>ALES</v>
      </c>
      <c r="U24" s="6" t="str">
        <f>HLOOKUP(U$1,program!$E24:$J25,2,FALSE)</f>
        <v>ALES</v>
      </c>
      <c r="V24" s="6" t="str">
        <f>HLOOKUP(V$1,program!$E24:$J25,2,FALSE)</f>
        <v>ALES</v>
      </c>
      <c r="W24" s="6" t="str">
        <f>HLOOKUP(W$1,program!$E24:$J25,2,FALSE)</f>
        <v>ALES</v>
      </c>
    </row>
    <row r="25" spans="1:23" s="31" customFormat="1" ht="15.75" thickBot="1" x14ac:dyDescent="0.25">
      <c r="A25" s="301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301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301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301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ALES</v>
      </c>
      <c r="Q28" s="6" t="str">
        <f>HLOOKUP(Q$1,program!$E28:$J29,2,FALSE)</f>
        <v>ALES</v>
      </c>
      <c r="R28" s="6" t="str">
        <f>HLOOKUP(R$1,program!$E28:$J29,2,FALSE)</f>
        <v>ALES</v>
      </c>
      <c r="S28" s="6" t="str">
        <f>HLOOKUP(S$1,program!$E28:$J29,2,FALSE)</f>
        <v>ALES</v>
      </c>
      <c r="T28" s="6" t="str">
        <f>HLOOKUP(T$1,program!$E28:$J29,2,FALSE)</f>
        <v>ALES</v>
      </c>
      <c r="U28" s="6" t="str">
        <f>HLOOKUP(U$1,program!$E28:$J29,2,FALSE)</f>
        <v>ALES</v>
      </c>
      <c r="V28" s="6" t="str">
        <f>HLOOKUP(V$1,program!$E28:$J29,2,FALSE)</f>
        <v>ALES</v>
      </c>
      <c r="W28" s="6" t="str">
        <f>HLOOKUP(W$1,program!$E28:$J29,2,FALSE)</f>
        <v>ALES</v>
      </c>
    </row>
    <row r="29" spans="1:23" s="31" customFormat="1" ht="15.75" thickBot="1" x14ac:dyDescent="0.25">
      <c r="A29" s="301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301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ALES</v>
      </c>
      <c r="Q30" s="6" t="str">
        <f>HLOOKUP(Q$1,program!$E30:$J31,2,FALSE)</f>
        <v>ALES</v>
      </c>
      <c r="R30" s="6" t="str">
        <f>HLOOKUP(R$1,program!$E30:$J31,2,FALSE)</f>
        <v>ALES</v>
      </c>
      <c r="S30" s="6" t="str">
        <f>HLOOKUP(S$1,program!$E30:$J31,2,FALSE)</f>
        <v>ALES</v>
      </c>
      <c r="T30" s="6" t="str">
        <f>HLOOKUP(T$1,program!$E30:$J31,2,FALSE)</f>
        <v>ALES</v>
      </c>
      <c r="U30" s="6" t="str">
        <f>HLOOKUP(U$1,program!$E30:$J31,2,FALSE)</f>
        <v>ALES</v>
      </c>
      <c r="V30" s="6" t="str">
        <f>HLOOKUP(V$1,program!$E30:$J31,2,FALSE)</f>
        <v>ALES</v>
      </c>
      <c r="W30" s="6" t="str">
        <f>HLOOKUP(W$1,program!$E30:$J31,2,FALSE)</f>
        <v>ALES</v>
      </c>
    </row>
    <row r="31" spans="1:23" s="31" customFormat="1" ht="15.75" thickBot="1" x14ac:dyDescent="0.25">
      <c r="A31" s="301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301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301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301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ALES</v>
      </c>
      <c r="Q34" s="6" t="str">
        <f>HLOOKUP(Q$1,program!$E34:$J35,2,FALSE)</f>
        <v>ALES</v>
      </c>
      <c r="R34" s="6" t="str">
        <f>HLOOKUP(R$1,program!$E34:$J35,2,FALSE)</f>
        <v>ALES</v>
      </c>
      <c r="S34" s="6" t="str">
        <f>HLOOKUP(S$1,program!$E34:$J35,2,FALSE)</f>
        <v>ALES</v>
      </c>
      <c r="T34" s="6" t="str">
        <f>HLOOKUP(T$1,program!$E34:$J35,2,FALSE)</f>
        <v>ALES</v>
      </c>
      <c r="U34" s="6" t="str">
        <f>HLOOKUP(U$1,program!$E34:$J35,2,FALSE)</f>
        <v>ALES</v>
      </c>
      <c r="V34" s="6" t="str">
        <f>HLOOKUP(V$1,program!$E34:$J35,2,FALSE)</f>
        <v>ALES</v>
      </c>
      <c r="W34" s="6" t="str">
        <f>HLOOKUP(W$1,program!$E34:$J35,2,FALSE)</f>
        <v>ALES</v>
      </c>
    </row>
    <row r="35" spans="1:23" s="31" customFormat="1" ht="15.75" thickBot="1" x14ac:dyDescent="0.25">
      <c r="A35" s="301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301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301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301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ALES</v>
      </c>
      <c r="Q38" s="6" t="str">
        <f>HLOOKUP(Q$1,program!$E38:$J39,2,FALSE)</f>
        <v>ALES</v>
      </c>
      <c r="R38" s="6" t="str">
        <f>HLOOKUP(R$1,program!$E38:$J39,2,FALSE)</f>
        <v>ALES</v>
      </c>
      <c r="S38" s="6" t="str">
        <f>HLOOKUP(S$1,program!$E38:$J39,2,FALSE)</f>
        <v>ALES</v>
      </c>
      <c r="T38" s="6" t="str">
        <f>HLOOKUP(T$1,program!$E38:$J39,2,FALSE)</f>
        <v>ALES</v>
      </c>
      <c r="U38" s="6" t="str">
        <f>HLOOKUP(U$1,program!$E38:$J39,2,FALSE)</f>
        <v>ALES</v>
      </c>
      <c r="V38" s="6" t="str">
        <f>HLOOKUP(V$1,program!$E38:$J39,2,FALSE)</f>
        <v>ALES</v>
      </c>
      <c r="W38" s="6" t="str">
        <f>HLOOKUP(W$1,program!$E38:$J39,2,FALSE)</f>
        <v>ALES</v>
      </c>
    </row>
    <row r="39" spans="1:23" s="31" customFormat="1" ht="15.75" thickBot="1" x14ac:dyDescent="0.25">
      <c r="A39" s="301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301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301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301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ALES</v>
      </c>
      <c r="Q42" s="6" t="str">
        <f>HLOOKUP(Q$1,program!$E42:$J43,2,FALSE)</f>
        <v>ALES</v>
      </c>
      <c r="R42" s="6" t="str">
        <f>HLOOKUP(R$1,program!$E42:$J43,2,FALSE)</f>
        <v>ALES</v>
      </c>
      <c r="S42" s="6" t="str">
        <f>HLOOKUP(S$1,program!$E42:$J43,2,FALSE)</f>
        <v>ALES</v>
      </c>
      <c r="T42" s="6" t="str">
        <f>HLOOKUP(T$1,program!$E42:$J43,2,FALSE)</f>
        <v>ALES</v>
      </c>
      <c r="U42" s="6" t="str">
        <f>HLOOKUP(U$1,program!$E42:$J43,2,FALSE)</f>
        <v>ALES</v>
      </c>
      <c r="V42" s="6" t="str">
        <f>HLOOKUP(V$1,program!$E42:$J43,2,FALSE)</f>
        <v>ALES</v>
      </c>
      <c r="W42" s="6" t="str">
        <f>HLOOKUP(W$1,program!$E42:$J43,2,FALSE)</f>
        <v>ALES</v>
      </c>
    </row>
    <row r="43" spans="1:23" s="31" customFormat="1" ht="15.75" customHeight="1" thickBot="1" x14ac:dyDescent="0.25">
      <c r="A43" s="301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301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300">
        <f>Ders_Programı!B47</f>
        <v>44669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TAR314 TÜRK. KÜL.VE MED.T. II</v>
      </c>
      <c r="Q46" s="6" t="str">
        <f>HLOOKUP(Q$1,program!$E46:$J47,2,FALSE)</f>
        <v>TAR314 TÜRK. KÜL.VE MED.T. II</v>
      </c>
      <c r="R46" s="6" t="str">
        <f>HLOOKUP(R$1,program!$E46:$J47,2,FALSE)</f>
        <v>TAR314 TÜRK. KÜL.VE MED.T. II</v>
      </c>
      <c r="S46" s="6" t="str">
        <f>HLOOKUP(S$1,program!$E46:$J47,2,FALSE)</f>
        <v>TAR314 TÜRK. KÜL.VE MED.T. II</v>
      </c>
      <c r="T46" s="6" t="str">
        <f>HLOOKUP(T$1,program!$E46:$J47,2,FALSE)</f>
        <v>TAR314 TÜRK. KÜL.VE MED.T. II</v>
      </c>
      <c r="U46" s="6" t="str">
        <f>HLOOKUP(U$1,program!$E46:$J47,2,FALSE)</f>
        <v>TAR314 TÜRK. KÜL.VE MED.T. II</v>
      </c>
      <c r="V46" s="6" t="str">
        <f>HLOOKUP(V$1,program!$E46:$J47,2,FALSE)</f>
        <v>TAR314 TÜRK. KÜL.VE MED.T. II</v>
      </c>
      <c r="W46" s="6" t="str">
        <f>HLOOKUP(W$1,program!$E46:$J47,2,FALSE)</f>
        <v>TAR314 TÜRK. KÜL.VE MED.T. II</v>
      </c>
    </row>
    <row r="47" spans="1:23" s="31" customFormat="1" ht="15.75" thickBot="1" x14ac:dyDescent="0.25">
      <c r="A47" s="301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301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301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301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TAR112 OSMANLI TÜRKÇESİ II</v>
      </c>
      <c r="Q50" s="6" t="str">
        <f>HLOOKUP(Q$1,program!$E50:$J51,2,FALSE)</f>
        <v>TAR112 OSMANLI TÜRKÇESİ II</v>
      </c>
      <c r="R50" s="6" t="str">
        <f>HLOOKUP(R$1,program!$E50:$J51,2,FALSE)</f>
        <v>TAR112 OSMANLI TÜRKÇESİ II</v>
      </c>
      <c r="S50" s="6" t="str">
        <f>HLOOKUP(S$1,program!$E50:$J51,2,FALSE)</f>
        <v>TAR112 OSMANLI TÜRKÇESİ II</v>
      </c>
      <c r="T50" s="6" t="str">
        <f>HLOOKUP(T$1,program!$E50:$J51,2,FALSE)</f>
        <v>TAR112 OSMANLI TÜRKÇESİ II</v>
      </c>
      <c r="U50" s="6" t="str">
        <f>HLOOKUP(U$1,program!$E50:$J51,2,FALSE)</f>
        <v>TAR112 OSMANLI TÜRKÇESİ II</v>
      </c>
      <c r="V50" s="6" t="str">
        <f>HLOOKUP(V$1,program!$E50:$J51,2,FALSE)</f>
        <v>TAR112 OSMANLI TÜRKÇESİ II</v>
      </c>
      <c r="W50" s="6" t="str">
        <f>HLOOKUP(W$1,program!$E50:$J51,2,FALSE)</f>
        <v>TAR112 OSMANLI TÜRKÇESİ II</v>
      </c>
    </row>
    <row r="51" spans="1:23" s="31" customFormat="1" ht="15.75" thickBot="1" x14ac:dyDescent="0.25">
      <c r="A51" s="301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301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TAR206 ÇAĞDAŞ TÜRK DÜN. TAR. II</v>
      </c>
      <c r="Q52" s="6" t="str">
        <f>HLOOKUP(Q$1,program!$E52:$J53,2,FALSE)</f>
        <v>TAR206 ÇAĞDAŞ TÜRK DÜN. TAR. II</v>
      </c>
      <c r="R52" s="6" t="str">
        <f>HLOOKUP(R$1,program!$E52:$J53,2,FALSE)</f>
        <v>TAR206 ÇAĞDAŞ TÜRK DÜN. TAR. II</v>
      </c>
      <c r="S52" s="6" t="str">
        <f>HLOOKUP(S$1,program!$E52:$J53,2,FALSE)</f>
        <v>TAR206 ÇAĞDAŞ TÜRK DÜN. TAR. II</v>
      </c>
      <c r="T52" s="6" t="str">
        <f>HLOOKUP(T$1,program!$E52:$J53,2,FALSE)</f>
        <v>TAR206 ÇAĞDAŞ TÜRK DÜN. TAR. II</v>
      </c>
      <c r="U52" s="6" t="str">
        <f>HLOOKUP(U$1,program!$E52:$J53,2,FALSE)</f>
        <v>TAR206 ÇAĞDAŞ TÜRK DÜN. TAR. II</v>
      </c>
      <c r="V52" s="6" t="str">
        <f>HLOOKUP(V$1,program!$E52:$J53,2,FALSE)</f>
        <v>TAR206 ÇAĞDAŞ TÜRK DÜN. TAR. II</v>
      </c>
      <c r="W52" s="6" t="str">
        <f>HLOOKUP(W$1,program!$E52:$J53,2,FALSE)</f>
        <v>TAR206 ÇAĞDAŞ TÜRK DÜN. TAR. II</v>
      </c>
    </row>
    <row r="53" spans="1:23" s="31" customFormat="1" ht="15.75" thickBot="1" x14ac:dyDescent="0.25">
      <c r="A53" s="301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301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301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301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TAR412 TARİH FELSEFESİ II</v>
      </c>
      <c r="Q56" s="6" t="str">
        <f>HLOOKUP(Q$1,program!$E56:$J57,2,FALSE)</f>
        <v>TAR412 TARİH FELSEFESİ II</v>
      </c>
      <c r="R56" s="6" t="str">
        <f>HLOOKUP(R$1,program!$E56:$J57,2,FALSE)</f>
        <v>TAR412 TARİH FELSEFESİ II</v>
      </c>
      <c r="S56" s="6" t="str">
        <f>HLOOKUP(S$1,program!$E56:$J57,2,FALSE)</f>
        <v>TAR412 TARİH FELSEFESİ II</v>
      </c>
      <c r="T56" s="6" t="str">
        <f>HLOOKUP(T$1,program!$E56:$J57,2,FALSE)</f>
        <v>TAR412 TARİH FELSEFESİ II</v>
      </c>
      <c r="U56" s="6" t="str">
        <f>HLOOKUP(U$1,program!$E56:$J57,2,FALSE)</f>
        <v>TAR412 TARİH FELSEFESİ II</v>
      </c>
      <c r="V56" s="6" t="str">
        <f>HLOOKUP(V$1,program!$E56:$J57,2,FALSE)</f>
        <v>TAR412 TARİH FELSEFESİ II</v>
      </c>
      <c r="W56" s="6" t="str">
        <f>HLOOKUP(W$1,program!$E56:$J57,2,FALSE)</f>
        <v>TAR412 TARİH FELSEFESİ II</v>
      </c>
    </row>
    <row r="57" spans="1:23" s="31" customFormat="1" ht="15.75" thickBot="1" x14ac:dyDescent="0.25">
      <c r="A57" s="301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301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301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301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 TAR 238 ANADOLU BEYLİKLERİ TRH.</v>
      </c>
      <c r="Q60" s="6" t="str">
        <f>HLOOKUP(Q$1,program!$E60:$J61,2,FALSE)</f>
        <v xml:space="preserve"> TAR 238 ANADOLU BEYLİKLERİ TRH.</v>
      </c>
      <c r="R60" s="6" t="str">
        <f>HLOOKUP(R$1,program!$E60:$J61,2,FALSE)</f>
        <v xml:space="preserve"> TAR 238 ANADOLU BEYLİKLERİ TRH.</v>
      </c>
      <c r="S60" s="6" t="str">
        <f>HLOOKUP(S$1,program!$E60:$J61,2,FALSE)</f>
        <v xml:space="preserve"> TAR 238 ANADOLU BEYLİKLERİ TRH.</v>
      </c>
      <c r="T60" s="6" t="str">
        <f>HLOOKUP(T$1,program!$E60:$J61,2,FALSE)</f>
        <v xml:space="preserve"> TAR 238 ANADOLU BEYLİKLERİ TRH.</v>
      </c>
      <c r="U60" s="6" t="str">
        <f>HLOOKUP(U$1,program!$E60:$J61,2,FALSE)</f>
        <v xml:space="preserve"> TAR 238 ANADOLU BEYLİKLERİ TRH.</v>
      </c>
      <c r="V60" s="6" t="str">
        <f>HLOOKUP(V$1,program!$E60:$J61,2,FALSE)</f>
        <v xml:space="preserve"> TAR 238 ANADOLU BEYLİKLERİ TRH.</v>
      </c>
      <c r="W60" s="6" t="str">
        <f>HLOOKUP(W$1,program!$E60:$J61,2,FALSE)</f>
        <v xml:space="preserve"> TAR 238 ANADOLU BEYLİKLERİ TRH.</v>
      </c>
    </row>
    <row r="61" spans="1:23" s="31" customFormat="1" ht="15.75" thickBot="1" x14ac:dyDescent="0.25">
      <c r="A61" s="301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301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301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301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301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301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300">
        <f>Ders_Programı!B69</f>
        <v>44670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TAR316 OSMANLI TAR. (1600-1700)</v>
      </c>
      <c r="Q68" s="6" t="str">
        <f>HLOOKUP(Q$1,program!$E68:$J69,2,FALSE)</f>
        <v>TAR316 OSMANLI TAR. (1600-1700)</v>
      </c>
      <c r="R68" s="6" t="str">
        <f>HLOOKUP(R$1,program!$E68:$J69,2,FALSE)</f>
        <v>TAR316 OSMANLI TAR. (1600-1700)</v>
      </c>
      <c r="S68" s="6" t="str">
        <f>HLOOKUP(S$1,program!$E68:$J69,2,FALSE)</f>
        <v>TAR316 OSMANLI TAR. (1600-1700)</v>
      </c>
      <c r="T68" s="6" t="str">
        <f>HLOOKUP(T$1,program!$E68:$J69,2,FALSE)</f>
        <v>TAR316 OSMANLI TAR. (1600-1700)</v>
      </c>
      <c r="U68" s="6" t="str">
        <f>HLOOKUP(U$1,program!$E68:$J69,2,FALSE)</f>
        <v>TAR316 OSMANLI TAR. (1600-1700)</v>
      </c>
      <c r="V68" s="6" t="str">
        <f>HLOOKUP(V$1,program!$E68:$J69,2,FALSE)</f>
        <v>TAR316 OSMANLI TAR. (1600-1700)</v>
      </c>
      <c r="W68" s="6" t="str">
        <f>HLOOKUP(W$1,program!$E68:$J69,2,FALSE)</f>
        <v>TAR316 OSMANLI TAR. (1600-1700)</v>
      </c>
    </row>
    <row r="69" spans="1:23" s="31" customFormat="1" ht="15.75" thickBot="1" x14ac:dyDescent="0.25">
      <c r="A69" s="301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301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301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301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TAR108 TÜRKİYE SEL.DEV.TAR</v>
      </c>
      <c r="Q72" s="6" t="str">
        <f>HLOOKUP(Q$1,program!$E72:$J73,2,FALSE)</f>
        <v>TAR108 TÜRKİYE SEL.DEV.TAR</v>
      </c>
      <c r="R72" s="6" t="str">
        <f>HLOOKUP(R$1,program!$E72:$J73,2,FALSE)</f>
        <v>TAR108 TÜRKİYE SEL.DEV.TAR</v>
      </c>
      <c r="S72" s="6" t="str">
        <f>HLOOKUP(S$1,program!$E72:$J73,2,FALSE)</f>
        <v>TAR108 TÜRKİYE SEL.DEV.TAR</v>
      </c>
      <c r="T72" s="6" t="str">
        <f>HLOOKUP(T$1,program!$E72:$J73,2,FALSE)</f>
        <v>TAR108 TÜRKİYE SEL.DEV.TAR</v>
      </c>
      <c r="U72" s="6" t="str">
        <f>HLOOKUP(U$1,program!$E72:$J73,2,FALSE)</f>
        <v>TAR108 TÜRKİYE SEL.DEV.TAR</v>
      </c>
      <c r="V72" s="6" t="str">
        <f>HLOOKUP(V$1,program!$E72:$J73,2,FALSE)</f>
        <v>TAR108 TÜRKİYE SEL.DEV.TAR</v>
      </c>
      <c r="W72" s="6" t="str">
        <f>HLOOKUP(W$1,program!$E72:$J73,2,FALSE)</f>
        <v>TAR108 TÜRKİYE SEL.DEV.TAR</v>
      </c>
    </row>
    <row r="73" spans="1:23" s="31" customFormat="1" ht="15.75" thickBot="1" x14ac:dyDescent="0.25">
      <c r="A73" s="301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301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TAR214 AVR. YENİÇAĞ TAR</v>
      </c>
      <c r="Q74" s="6" t="str">
        <f>HLOOKUP(Q$1,program!$E74:$J75,2,FALSE)</f>
        <v>TAR214 AVR. YENİÇAĞ TAR</v>
      </c>
      <c r="R74" s="6" t="str">
        <f>HLOOKUP(R$1,program!$E74:$J75,2,FALSE)</f>
        <v>TAR214 AVR. YENİÇAĞ TAR</v>
      </c>
      <c r="S74" s="6" t="str">
        <f>HLOOKUP(S$1,program!$E74:$J75,2,FALSE)</f>
        <v>TAR214 AVR. YENİÇAĞ TAR</v>
      </c>
      <c r="T74" s="6" t="str">
        <f>HLOOKUP(T$1,program!$E74:$J75,2,FALSE)</f>
        <v>TAR214 AVR. YENİÇAĞ TAR</v>
      </c>
      <c r="U74" s="6" t="str">
        <f>HLOOKUP(U$1,program!$E74:$J75,2,FALSE)</f>
        <v>TAR214 AVR. YENİÇAĞ TAR</v>
      </c>
      <c r="V74" s="6" t="str">
        <f>HLOOKUP(V$1,program!$E74:$J75,2,FALSE)</f>
        <v>TAR214 AVR. YENİÇAĞ TAR</v>
      </c>
      <c r="W74" s="6" t="str">
        <f>HLOOKUP(W$1,program!$E74:$J75,2,FALSE)</f>
        <v>TAR214 AVR. YENİÇAĞ TAR</v>
      </c>
    </row>
    <row r="75" spans="1:23" s="31" customFormat="1" ht="15.75" thickBot="1" x14ac:dyDescent="0.25">
      <c r="A75" s="301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301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301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301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TAR408 XX.YY.DÜNYA TAR. II</v>
      </c>
      <c r="Q78" s="6" t="str">
        <f>HLOOKUP(Q$1,program!$E78:$J79,2,FALSE)</f>
        <v>TAR408 XX.YY.DÜNYA TAR. II</v>
      </c>
      <c r="R78" s="6" t="str">
        <f>HLOOKUP(R$1,program!$E78:$J79,2,FALSE)</f>
        <v>TAR408 XX.YY.DÜNYA TAR. II</v>
      </c>
      <c r="S78" s="6" t="str">
        <f>HLOOKUP(S$1,program!$E78:$J79,2,FALSE)</f>
        <v>TAR408 XX.YY.DÜNYA TAR. II</v>
      </c>
      <c r="T78" s="6" t="str">
        <f>HLOOKUP(T$1,program!$E78:$J79,2,FALSE)</f>
        <v>TAR408 XX.YY.DÜNYA TAR. II</v>
      </c>
      <c r="U78" s="6" t="str">
        <f>HLOOKUP(U$1,program!$E78:$J79,2,FALSE)</f>
        <v>TAR408 XX.YY.DÜNYA TAR. II</v>
      </c>
      <c r="V78" s="6" t="str">
        <f>HLOOKUP(V$1,program!$E78:$J79,2,FALSE)</f>
        <v>TAR408 XX.YY.DÜNYA TAR. II</v>
      </c>
      <c r="W78" s="6" t="str">
        <f>HLOOKUP(W$1,program!$E78:$J79,2,FALSE)</f>
        <v>TAR408 XX.YY.DÜNYA TAR. II</v>
      </c>
    </row>
    <row r="79" spans="1:23" s="31" customFormat="1" ht="15.75" thickBot="1" x14ac:dyDescent="0.25">
      <c r="A79" s="301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301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301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301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TAR230 BİZANS TARİHİ</v>
      </c>
      <c r="Q82" s="6" t="str">
        <f>HLOOKUP(Q$1,program!$E82:$J83,2,FALSE)</f>
        <v>TAR230 BİZANS TARİHİ</v>
      </c>
      <c r="R82" s="6" t="str">
        <f>HLOOKUP(R$1,program!$E82:$J83,2,FALSE)</f>
        <v>TAR230 BİZANS TARİHİ</v>
      </c>
      <c r="S82" s="6" t="str">
        <f>HLOOKUP(S$1,program!$E82:$J83,2,FALSE)</f>
        <v>TAR230 BİZANS TARİHİ</v>
      </c>
      <c r="T82" s="6" t="str">
        <f>HLOOKUP(T$1,program!$E82:$J83,2,FALSE)</f>
        <v>TAR230 BİZANS TARİHİ</v>
      </c>
      <c r="U82" s="6" t="str">
        <f>HLOOKUP(U$1,program!$E82:$J83,2,FALSE)</f>
        <v>TAR230 BİZANS TARİHİ</v>
      </c>
      <c r="V82" s="6" t="str">
        <f>HLOOKUP(V$1,program!$E82:$J83,2,FALSE)</f>
        <v>TAR230 BİZANS TARİHİ</v>
      </c>
      <c r="W82" s="6" t="str">
        <f>HLOOKUP(W$1,program!$E82:$J83,2,FALSE)</f>
        <v>TAR230 BİZANS TARİHİ</v>
      </c>
    </row>
    <row r="83" spans="1:23" s="31" customFormat="1" ht="15.75" thickBot="1" x14ac:dyDescent="0.25">
      <c r="A83" s="301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301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301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301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TAR324 OSMANLI PALEOGRAFYASI II</v>
      </c>
      <c r="Q86" s="6" t="str">
        <f>HLOOKUP(Q$1,program!$E86:$J87,2,FALSE)</f>
        <v>TAR324 OSMANLI PALEOGRAFYASI II</v>
      </c>
      <c r="R86" s="6" t="str">
        <f>HLOOKUP(R$1,program!$E86:$J87,2,FALSE)</f>
        <v>TAR324 OSMANLI PALEOGRAFYASI II</v>
      </c>
      <c r="S86" s="6" t="str">
        <f>HLOOKUP(S$1,program!$E86:$J87,2,FALSE)</f>
        <v>TAR324 OSMANLI PALEOGRAFYASI II</v>
      </c>
      <c r="T86" s="6" t="str">
        <f>HLOOKUP(T$1,program!$E86:$J87,2,FALSE)</f>
        <v>TAR324 OSMANLI PALEOGRAFYASI II</v>
      </c>
      <c r="U86" s="6" t="str">
        <f>HLOOKUP(U$1,program!$E86:$J87,2,FALSE)</f>
        <v>TAR324 OSMANLI PALEOGRAFYASI II</v>
      </c>
      <c r="V86" s="6" t="str">
        <f>HLOOKUP(V$1,program!$E86:$J87,2,FALSE)</f>
        <v>TAR324 OSMANLI PALEOGRAFYASI II</v>
      </c>
      <c r="W86" s="6" t="str">
        <f>HLOOKUP(W$1,program!$E86:$J87,2,FALSE)</f>
        <v>TAR324 OSMANLI PALEOGRAFYASI II</v>
      </c>
    </row>
    <row r="87" spans="1:23" s="31" customFormat="1" ht="15.75" customHeight="1" thickBot="1" x14ac:dyDescent="0.25">
      <c r="A87" s="301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301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300">
        <f>Ders_Programı!B91</f>
        <v>44671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ORTAK DERSLER</v>
      </c>
      <c r="Q90" s="6" t="str">
        <f>HLOOKUP(Q$1,program!$E90:$J91,2,FALSE)</f>
        <v>ORTAK DERSLER</v>
      </c>
      <c r="R90" s="6" t="str">
        <f>HLOOKUP(R$1,program!$E90:$J91,2,FALSE)</f>
        <v>ORTAK DERSLER</v>
      </c>
      <c r="S90" s="6" t="str">
        <f>HLOOKUP(S$1,program!$E90:$J91,2,FALSE)</f>
        <v>ORTAK DERSLER</v>
      </c>
      <c r="T90" s="6" t="str">
        <f>HLOOKUP(T$1,program!$E90:$J91,2,FALSE)</f>
        <v>ORTAK DERSLER</v>
      </c>
      <c r="U90" s="6" t="str">
        <f>HLOOKUP(U$1,program!$E90:$J91,2,FALSE)</f>
        <v>ORTAK DERSLER</v>
      </c>
      <c r="V90" s="6" t="str">
        <f>HLOOKUP(V$1,program!$E90:$J91,2,FALSE)</f>
        <v>ORTAK DERSLER</v>
      </c>
      <c r="W90" s="6" t="str">
        <f>HLOOKUP(W$1,program!$E90:$J91,2,FALSE)</f>
        <v>ORTAK DERSLER</v>
      </c>
    </row>
    <row r="91" spans="1:23" s="31" customFormat="1" ht="15.75" thickBot="1" x14ac:dyDescent="0.25">
      <c r="A91" s="301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301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301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301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ORTAK DERSLER</v>
      </c>
      <c r="Q94" s="6" t="str">
        <f>HLOOKUP(Q$1,program!$E94:$J95,2,FALSE)</f>
        <v>ORTAK DERSLER</v>
      </c>
      <c r="R94" s="6" t="str">
        <f>HLOOKUP(R$1,program!$E94:$J95,2,FALSE)</f>
        <v>ORTAK DERSLER</v>
      </c>
      <c r="S94" s="6" t="str">
        <f>HLOOKUP(S$1,program!$E94:$J95,2,FALSE)</f>
        <v>ORTAK DERSLER</v>
      </c>
      <c r="T94" s="6" t="str">
        <f>HLOOKUP(T$1,program!$E94:$J95,2,FALSE)</f>
        <v>ORTAK DERSLER</v>
      </c>
      <c r="U94" s="6" t="str">
        <f>HLOOKUP(U$1,program!$E94:$J95,2,FALSE)</f>
        <v>ORTAK DERSLER</v>
      </c>
      <c r="V94" s="6" t="str">
        <f>HLOOKUP(V$1,program!$E94:$J95,2,FALSE)</f>
        <v>ORTAK DERSLER</v>
      </c>
      <c r="W94" s="6" t="str">
        <f>HLOOKUP(W$1,program!$E94:$J95,2,FALSE)</f>
        <v>ORTAK DERSLER</v>
      </c>
    </row>
    <row r="95" spans="1:23" s="31" customFormat="1" ht="15.75" thickBot="1" x14ac:dyDescent="0.25">
      <c r="A95" s="301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301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ORTAK DERSLER</v>
      </c>
      <c r="Q96" s="6" t="str">
        <f>HLOOKUP(Q$1,program!$E96:$J97,2,FALSE)</f>
        <v>ORTAK DERSLER</v>
      </c>
      <c r="R96" s="6" t="str">
        <f>HLOOKUP(R$1,program!$E96:$J97,2,FALSE)</f>
        <v>ORTAK DERSLER</v>
      </c>
      <c r="S96" s="6" t="str">
        <f>HLOOKUP(S$1,program!$E96:$J97,2,FALSE)</f>
        <v>ORTAK DERSLER</v>
      </c>
      <c r="T96" s="6" t="str">
        <f>HLOOKUP(T$1,program!$E96:$J97,2,FALSE)</f>
        <v>ORTAK DERSLER</v>
      </c>
      <c r="U96" s="6" t="str">
        <f>HLOOKUP(U$1,program!$E96:$J97,2,FALSE)</f>
        <v>ORTAK DERSLER</v>
      </c>
      <c r="V96" s="6" t="str">
        <f>HLOOKUP(V$1,program!$E96:$J97,2,FALSE)</f>
        <v>ORTAK DERSLER</v>
      </c>
      <c r="W96" s="6" t="str">
        <f>HLOOKUP(W$1,program!$E96:$J97,2,FALSE)</f>
        <v>ORTAK DERSLER</v>
      </c>
    </row>
    <row r="97" spans="1:23" s="31" customFormat="1" ht="15.75" thickBot="1" x14ac:dyDescent="0.25">
      <c r="A97" s="301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301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301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301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TAR210 T.C. SİYASAL TARİHİ II</v>
      </c>
      <c r="Q100" s="6" t="str">
        <f>HLOOKUP(Q$1,program!$E100:$J101,2,FALSE)</f>
        <v>TAR210 T.C. SİYASAL TARİHİ II</v>
      </c>
      <c r="R100" s="6" t="str">
        <f>HLOOKUP(R$1,program!$E100:$J101,2,FALSE)</f>
        <v>TAR210 T.C. SİYASAL TARİHİ II</v>
      </c>
      <c r="S100" s="6" t="str">
        <f>HLOOKUP(S$1,program!$E100:$J101,2,FALSE)</f>
        <v>TAR210 T.C. SİYASAL TARİHİ II</v>
      </c>
      <c r="T100" s="6" t="str">
        <f>HLOOKUP(T$1,program!$E100:$J101,2,FALSE)</f>
        <v>TAR210 T.C. SİYASAL TARİHİ II</v>
      </c>
      <c r="U100" s="6" t="str">
        <f>HLOOKUP(U$1,program!$E100:$J101,2,FALSE)</f>
        <v>TAR210 T.C. SİYASAL TARİHİ II</v>
      </c>
      <c r="V100" s="6" t="str">
        <f>HLOOKUP(V$1,program!$E100:$J101,2,FALSE)</f>
        <v>TAR210 T.C. SİYASAL TARİHİ II</v>
      </c>
      <c r="W100" s="6" t="str">
        <f>HLOOKUP(W$1,program!$E100:$J101,2,FALSE)</f>
        <v>TAR210 T.C. SİYASAL TARİHİ II</v>
      </c>
    </row>
    <row r="101" spans="1:23" s="31" customFormat="1" ht="15.75" thickBot="1" x14ac:dyDescent="0.25">
      <c r="A101" s="301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301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301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301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TAR330 HAÇLI SEFERLERİ TRH.</v>
      </c>
      <c r="Q104" s="6" t="str">
        <f>HLOOKUP(Q$1,program!$E104:$J105,2,FALSE)</f>
        <v>TAR330 HAÇLI SEFERLERİ TRH.</v>
      </c>
      <c r="R104" s="6" t="str">
        <f>HLOOKUP(R$1,program!$E104:$J105,2,FALSE)</f>
        <v>TAR330 HAÇLI SEFERLERİ TRH.</v>
      </c>
      <c r="S104" s="6" t="str">
        <f>HLOOKUP(S$1,program!$E104:$J105,2,FALSE)</f>
        <v>TAR330 HAÇLI SEFERLERİ TRH.</v>
      </c>
      <c r="T104" s="6" t="str">
        <f>HLOOKUP(T$1,program!$E104:$J105,2,FALSE)</f>
        <v>TAR330 HAÇLI SEFERLERİ TRH.</v>
      </c>
      <c r="U104" s="6" t="str">
        <f>HLOOKUP(U$1,program!$E104:$J105,2,FALSE)</f>
        <v>TAR330 HAÇLI SEFERLERİ TRH.</v>
      </c>
      <c r="V104" s="6" t="str">
        <f>HLOOKUP(V$1,program!$E104:$J105,2,FALSE)</f>
        <v>TAR330 HAÇLI SEFERLERİ TRH.</v>
      </c>
      <c r="W104" s="6" t="str">
        <f>HLOOKUP(W$1,program!$E104:$J105,2,FALSE)</f>
        <v>TAR330 HAÇLI SEFERLERİ TRH.</v>
      </c>
    </row>
    <row r="105" spans="1:23" s="31" customFormat="1" ht="15.75" thickBot="1" x14ac:dyDescent="0.25">
      <c r="A105" s="301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301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301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301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TAR 428 SÖMÜRGECİLİK TARİHİ</v>
      </c>
      <c r="Q108" s="6" t="str">
        <f>HLOOKUP(Q$1,program!$E108:$J109,2,FALSE)</f>
        <v>TAR 428 SÖMÜRGECİLİK TARİHİ</v>
      </c>
      <c r="R108" s="6" t="str">
        <f>HLOOKUP(R$1,program!$E108:$J109,2,FALSE)</f>
        <v>TAR 428 SÖMÜRGECİLİK TARİHİ</v>
      </c>
      <c r="S108" s="6" t="str">
        <f>HLOOKUP(S$1,program!$E108:$J109,2,FALSE)</f>
        <v>TAR 428 SÖMÜRGECİLİK TARİHİ</v>
      </c>
      <c r="T108" s="6" t="str">
        <f>HLOOKUP(T$1,program!$E108:$J109,2,FALSE)</f>
        <v>TAR 428 SÖMÜRGECİLİK TARİHİ</v>
      </c>
      <c r="U108" s="6" t="str">
        <f>HLOOKUP(U$1,program!$E108:$J109,2,FALSE)</f>
        <v>TAR 428 SÖMÜRGECİLİK TARİHİ</v>
      </c>
      <c r="V108" s="6" t="str">
        <f>HLOOKUP(V$1,program!$E108:$J109,2,FALSE)</f>
        <v>TAR 428 SÖMÜRGECİLİK TARİHİ</v>
      </c>
      <c r="W108" s="6" t="str">
        <f>HLOOKUP(W$1,program!$E108:$J109,2,FALSE)</f>
        <v>TAR 428 SÖMÜRGECİLİK TARİHİ</v>
      </c>
    </row>
    <row r="109" spans="1:23" s="31" customFormat="1" ht="15.75" customHeight="1" thickBot="1" x14ac:dyDescent="0.25">
      <c r="A109" s="301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301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300">
        <f>Ders_Programı!B113</f>
        <v>44672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 xml:space="preserve"> TAR 338 TC DIŞ POLİTİKASI II</v>
      </c>
      <c r="Q112" s="6" t="str">
        <f>HLOOKUP(Q$1,program!$E112:$J113,2,FALSE)</f>
        <v xml:space="preserve"> TAR 338 TC DIŞ POLİTİKASI II</v>
      </c>
      <c r="R112" s="6" t="str">
        <f>HLOOKUP(R$1,program!$E112:$J113,2,FALSE)</f>
        <v xml:space="preserve"> TAR 338 TC DIŞ POLİTİKASI II</v>
      </c>
      <c r="S112" s="6" t="str">
        <f>HLOOKUP(S$1,program!$E112:$J113,2,FALSE)</f>
        <v xml:space="preserve"> TAR 338 TC DIŞ POLİTİKASI II</v>
      </c>
      <c r="T112" s="6" t="str">
        <f>HLOOKUP(T$1,program!$E112:$J113,2,FALSE)</f>
        <v xml:space="preserve"> TAR 338 TC DIŞ POLİTİKASI II</v>
      </c>
      <c r="U112" s="6" t="str">
        <f>HLOOKUP(U$1,program!$E112:$J113,2,FALSE)</f>
        <v xml:space="preserve"> TAR 338 TC DIŞ POLİTİKASI II</v>
      </c>
      <c r="V112" s="6" t="str">
        <f>HLOOKUP(V$1,program!$E112:$J113,2,FALSE)</f>
        <v xml:space="preserve"> TAR 338 TC DIŞ POLİTİKASI II</v>
      </c>
      <c r="W112" s="6" t="str">
        <f>HLOOKUP(W$1,program!$E112:$J113,2,FALSE)</f>
        <v xml:space="preserve"> TAR 338 TC DIŞ POLİTİKASI II</v>
      </c>
    </row>
    <row r="113" spans="1:23" s="31" customFormat="1" ht="15.75" thickBot="1" x14ac:dyDescent="0.25">
      <c r="A113" s="301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301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301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301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TAR104 GENEL TÜRK TAR.II</v>
      </c>
      <c r="Q116" s="6" t="str">
        <f>HLOOKUP(Q$1,program!$E116:$J117,2,FALSE)</f>
        <v>TAR104 GENEL TÜRK TAR.II</v>
      </c>
      <c r="R116" s="6" t="str">
        <f>HLOOKUP(R$1,program!$E116:$J117,2,FALSE)</f>
        <v>TAR104 GENEL TÜRK TAR.II</v>
      </c>
      <c r="S116" s="6" t="str">
        <f>HLOOKUP(S$1,program!$E116:$J117,2,FALSE)</f>
        <v>TAR104 GENEL TÜRK TAR.II</v>
      </c>
      <c r="T116" s="6" t="str">
        <f>HLOOKUP(T$1,program!$E116:$J117,2,FALSE)</f>
        <v>TAR104 GENEL TÜRK TAR.II</v>
      </c>
      <c r="U116" s="6" t="str">
        <f>HLOOKUP(U$1,program!$E116:$J117,2,FALSE)</f>
        <v>TAR104 GENEL TÜRK TAR.II</v>
      </c>
      <c r="V116" s="6" t="str">
        <f>HLOOKUP(V$1,program!$E116:$J117,2,FALSE)</f>
        <v>TAR104 GENEL TÜRK TAR.II</v>
      </c>
      <c r="W116" s="6" t="str">
        <f>HLOOKUP(W$1,program!$E116:$J117,2,FALSE)</f>
        <v>TAR104 GENEL TÜRK TAR.II</v>
      </c>
    </row>
    <row r="117" spans="1:23" s="31" customFormat="1" ht="15.75" thickBot="1" x14ac:dyDescent="0.25">
      <c r="A117" s="301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301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TAR202 OSM. TAR. METİNLERİ II</v>
      </c>
      <c r="Q118" s="6" t="str">
        <f>HLOOKUP(Q$1,program!$E118:$J119,2,FALSE)</f>
        <v>TAR202 OSM. TAR. METİNLERİ II</v>
      </c>
      <c r="R118" s="6" t="str">
        <f>HLOOKUP(R$1,program!$E118:$J119,2,FALSE)</f>
        <v>TAR202 OSM. TAR. METİNLERİ II</v>
      </c>
      <c r="S118" s="6" t="str">
        <f>HLOOKUP(S$1,program!$E118:$J119,2,FALSE)</f>
        <v>TAR202 OSM. TAR. METİNLERİ II</v>
      </c>
      <c r="T118" s="6" t="str">
        <f>HLOOKUP(T$1,program!$E118:$J119,2,FALSE)</f>
        <v>TAR202 OSM. TAR. METİNLERİ II</v>
      </c>
      <c r="U118" s="6" t="str">
        <f>HLOOKUP(U$1,program!$E118:$J119,2,FALSE)</f>
        <v>TAR202 OSM. TAR. METİNLERİ II</v>
      </c>
      <c r="V118" s="6" t="str">
        <f>HLOOKUP(V$1,program!$E118:$J119,2,FALSE)</f>
        <v>TAR202 OSM. TAR. METİNLERİ II</v>
      </c>
      <c r="W118" s="6" t="str">
        <f>HLOOKUP(W$1,program!$E118:$J119,2,FALSE)</f>
        <v>TAR202 OSM. TAR. METİNLERİ II</v>
      </c>
    </row>
    <row r="119" spans="1:23" s="31" customFormat="1" ht="15.75" thickBot="1" x14ac:dyDescent="0.25">
      <c r="A119" s="301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301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301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301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TAR414 OSMANLI TAR. (1800-1900)</v>
      </c>
      <c r="Q122" s="6" t="str">
        <f>HLOOKUP(Q$1,program!$E122:$J123,2,FALSE)</f>
        <v>TAR414 OSMANLI TAR. (1800-1900)</v>
      </c>
      <c r="R122" s="6" t="str">
        <f>HLOOKUP(R$1,program!$E122:$J123,2,FALSE)</f>
        <v>TAR414 OSMANLI TAR. (1800-1900)</v>
      </c>
      <c r="S122" s="6" t="str">
        <f>HLOOKUP(S$1,program!$E122:$J123,2,FALSE)</f>
        <v>TAR414 OSMANLI TAR. (1800-1900)</v>
      </c>
      <c r="T122" s="6" t="str">
        <f>HLOOKUP(T$1,program!$E122:$J123,2,FALSE)</f>
        <v>TAR414 OSMANLI TAR. (1800-1900)</v>
      </c>
      <c r="U122" s="6" t="str">
        <f>HLOOKUP(U$1,program!$E122:$J123,2,FALSE)</f>
        <v>TAR414 OSMANLI TAR. (1800-1900)</v>
      </c>
      <c r="V122" s="6" t="str">
        <f>HLOOKUP(V$1,program!$E122:$J123,2,FALSE)</f>
        <v>TAR414 OSMANLI TAR. (1800-1900)</v>
      </c>
      <c r="W122" s="6" t="str">
        <f>HLOOKUP(W$1,program!$E122:$J123,2,FALSE)</f>
        <v>TAR414 OSMANLI TAR. (1800-1900)</v>
      </c>
    </row>
    <row r="123" spans="1:23" s="31" customFormat="1" ht="15.75" thickBot="1" x14ac:dyDescent="0.25">
      <c r="A123" s="301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301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301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301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 xml:space="preserve">TAR232 ESKİÇAĞ ÖNASYA TARİHİ </v>
      </c>
      <c r="Q126" s="6" t="str">
        <f>HLOOKUP(Q$1,program!$E126:$J127,2,FALSE)</f>
        <v xml:space="preserve">TAR232 ESKİÇAĞ ÖNASYA TARİHİ </v>
      </c>
      <c r="R126" s="6" t="str">
        <f>HLOOKUP(R$1,program!$E126:$J127,2,FALSE)</f>
        <v xml:space="preserve">TAR232 ESKİÇAĞ ÖNASYA TARİHİ </v>
      </c>
      <c r="S126" s="6" t="str">
        <f>HLOOKUP(S$1,program!$E126:$J127,2,FALSE)</f>
        <v xml:space="preserve">TAR232 ESKİÇAĞ ÖNASYA TARİHİ </v>
      </c>
      <c r="T126" s="6" t="str">
        <f>HLOOKUP(T$1,program!$E126:$J127,2,FALSE)</f>
        <v xml:space="preserve">TAR232 ESKİÇAĞ ÖNASYA TARİHİ </v>
      </c>
      <c r="U126" s="6" t="str">
        <f>HLOOKUP(U$1,program!$E126:$J127,2,FALSE)</f>
        <v xml:space="preserve">TAR232 ESKİÇAĞ ÖNASYA TARİHİ </v>
      </c>
      <c r="V126" s="6" t="str">
        <f>HLOOKUP(V$1,program!$E126:$J127,2,FALSE)</f>
        <v xml:space="preserve">TAR232 ESKİÇAĞ ÖNASYA TARİHİ </v>
      </c>
      <c r="W126" s="6" t="str">
        <f>HLOOKUP(W$1,program!$E126:$J127,2,FALSE)</f>
        <v xml:space="preserve">TAR232 ESKİÇAĞ ÖNASYA TARİHİ </v>
      </c>
    </row>
    <row r="127" spans="1:23" s="31" customFormat="1" ht="15.75" thickBot="1" x14ac:dyDescent="0.25">
      <c r="A127" s="301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301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301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301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TAR336 HELEN ve ROMA DÖN. ANADOLU</v>
      </c>
      <c r="Q130" s="6" t="str">
        <f>HLOOKUP(Q$1,program!$E130:$J131,2,FALSE)</f>
        <v>TAR336 HELEN ve ROMA DÖN. ANADOLU</v>
      </c>
      <c r="R130" s="6" t="str">
        <f>HLOOKUP(R$1,program!$E130:$J131,2,FALSE)</f>
        <v>TAR336 HELEN ve ROMA DÖN. ANADOLU</v>
      </c>
      <c r="S130" s="6" t="str">
        <f>HLOOKUP(S$1,program!$E130:$J131,2,FALSE)</f>
        <v>TAR336 HELEN ve ROMA DÖN. ANADOLU</v>
      </c>
      <c r="T130" s="6" t="str">
        <f>HLOOKUP(T$1,program!$E130:$J131,2,FALSE)</f>
        <v>TAR336 HELEN ve ROMA DÖN. ANADOLU</v>
      </c>
      <c r="U130" s="6" t="str">
        <f>HLOOKUP(U$1,program!$E130:$J131,2,FALSE)</f>
        <v>TAR336 HELEN ve ROMA DÖN. ANADOLU</v>
      </c>
      <c r="V130" s="6" t="str">
        <f>HLOOKUP(V$1,program!$E130:$J131,2,FALSE)</f>
        <v>TAR336 HELEN ve ROMA DÖN. ANADOLU</v>
      </c>
      <c r="W130" s="6" t="str">
        <f>HLOOKUP(W$1,program!$E130:$J131,2,FALSE)</f>
        <v>TAR336 HELEN ve ROMA DÖN. ANADOLU</v>
      </c>
    </row>
    <row r="131" spans="1:23" s="31" customFormat="1" ht="15.75" customHeight="1" thickBot="1" x14ac:dyDescent="0.25">
      <c r="A131" s="301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301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300">
        <f>Ders_Programı!B135</f>
        <v>44673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TAR306 YAKINÇAĞ. AVR. TAR.II</v>
      </c>
      <c r="Q134" s="6" t="str">
        <f>HLOOKUP(Q$1,program!$E134:$J135,2,FALSE)</f>
        <v>TAR306 YAKINÇAĞ. AVR. TAR.II</v>
      </c>
      <c r="R134" s="6" t="str">
        <f>HLOOKUP(R$1,program!$E134:$J135,2,FALSE)</f>
        <v>TAR306 YAKINÇAĞ. AVR. TAR.II</v>
      </c>
      <c r="S134" s="6" t="str">
        <f>HLOOKUP(S$1,program!$E134:$J135,2,FALSE)</f>
        <v>TAR306 YAKINÇAĞ. AVR. TAR.II</v>
      </c>
      <c r="T134" s="6" t="str">
        <f>HLOOKUP(T$1,program!$E134:$J135,2,FALSE)</f>
        <v>TAR306 YAKINÇAĞ. AVR. TAR.II</v>
      </c>
      <c r="U134" s="6" t="str">
        <f>HLOOKUP(U$1,program!$E134:$J135,2,FALSE)</f>
        <v>TAR306 YAKINÇAĞ. AVR. TAR.II</v>
      </c>
      <c r="V134" s="6" t="str">
        <f>HLOOKUP(V$1,program!$E134:$J135,2,FALSE)</f>
        <v>TAR306 YAKINÇAĞ. AVR. TAR.II</v>
      </c>
      <c r="W134" s="6" t="str">
        <f>HLOOKUP(W$1,program!$E134:$J135,2,FALSE)</f>
        <v>TAR306 YAKINÇAĞ. AVR. TAR.II</v>
      </c>
    </row>
    <row r="135" spans="1:23" s="31" customFormat="1" ht="15.75" thickBot="1" x14ac:dyDescent="0.25">
      <c r="A135" s="301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301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301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301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TAR114 ESKİÇAĞ TARİHİ II</v>
      </c>
      <c r="Q138" s="6" t="str">
        <f>HLOOKUP(Q$1,program!$E138:$J139,2,FALSE)</f>
        <v>TAR114 ESKİÇAĞ TARİHİ II</v>
      </c>
      <c r="R138" s="6" t="str">
        <f>HLOOKUP(R$1,program!$E138:$J139,2,FALSE)</f>
        <v>TAR114 ESKİÇAĞ TARİHİ II</v>
      </c>
      <c r="S138" s="6" t="str">
        <f>HLOOKUP(S$1,program!$E138:$J139,2,FALSE)</f>
        <v>TAR114 ESKİÇAĞ TARİHİ II</v>
      </c>
      <c r="T138" s="6" t="str">
        <f>HLOOKUP(T$1,program!$E138:$J139,2,FALSE)</f>
        <v>TAR114 ESKİÇAĞ TARİHİ II</v>
      </c>
      <c r="U138" s="6" t="str">
        <f>HLOOKUP(U$1,program!$E138:$J139,2,FALSE)</f>
        <v>TAR114 ESKİÇAĞ TARİHİ II</v>
      </c>
      <c r="V138" s="6" t="str">
        <f>HLOOKUP(V$1,program!$E138:$J139,2,FALSE)</f>
        <v>TAR114 ESKİÇAĞ TARİHİ II</v>
      </c>
      <c r="W138" s="6" t="str">
        <f>HLOOKUP(W$1,program!$E138:$J139,2,FALSE)</f>
        <v>TAR114 ESKİÇAĞ TARİHİ II</v>
      </c>
    </row>
    <row r="139" spans="1:23" s="31" customFormat="1" ht="15.75" thickBot="1" x14ac:dyDescent="0.25">
      <c r="A139" s="301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301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TAR218 OSM. TAR. (1400-1500)</v>
      </c>
      <c r="Q140" s="6" t="str">
        <f>HLOOKUP(Q$1,program!$E140:$J141,2,FALSE)</f>
        <v>TAR218 OSM. TAR. (1400-1500)</v>
      </c>
      <c r="R140" s="6" t="str">
        <f>HLOOKUP(R$1,program!$E140:$J141,2,FALSE)</f>
        <v>TAR218 OSM. TAR. (1400-1500)</v>
      </c>
      <c r="S140" s="6" t="str">
        <f>HLOOKUP(S$1,program!$E140:$J141,2,FALSE)</f>
        <v>TAR218 OSM. TAR. (1400-1500)</v>
      </c>
      <c r="T140" s="6" t="str">
        <f>HLOOKUP(T$1,program!$E140:$J141,2,FALSE)</f>
        <v>TAR218 OSM. TAR. (1400-1500)</v>
      </c>
      <c r="U140" s="6" t="str">
        <f>HLOOKUP(U$1,program!$E140:$J141,2,FALSE)</f>
        <v>TAR218 OSM. TAR. (1400-1500)</v>
      </c>
      <c r="V140" s="6" t="str">
        <f>HLOOKUP(V$1,program!$E140:$J141,2,FALSE)</f>
        <v>TAR218 OSM. TAR. (1400-1500)</v>
      </c>
      <c r="W140" s="6" t="str">
        <f>HLOOKUP(W$1,program!$E140:$J141,2,FALSE)</f>
        <v>TAR218 OSM. TAR. (1400-1500)</v>
      </c>
    </row>
    <row r="141" spans="1:23" s="31" customFormat="1" ht="15.75" thickBot="1" x14ac:dyDescent="0.25">
      <c r="A141" s="301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301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301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301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TAR436 OSMANLI İKTİSAT TARİHİ II</v>
      </c>
      <c r="Q144" s="6" t="str">
        <f>HLOOKUP(Q$1,program!$E144:$J145,2,FALSE)</f>
        <v>TAR436 OSMANLI İKTİSAT TARİHİ II</v>
      </c>
      <c r="R144" s="6" t="str">
        <f>HLOOKUP(R$1,program!$E144:$J145,2,FALSE)</f>
        <v>TAR436 OSMANLI İKTİSAT TARİHİ II</v>
      </c>
      <c r="S144" s="6" t="str">
        <f>HLOOKUP(S$1,program!$E144:$J145,2,FALSE)</f>
        <v>TAR436 OSMANLI İKTİSAT TARİHİ II</v>
      </c>
      <c r="T144" s="6" t="str">
        <f>HLOOKUP(T$1,program!$E144:$J145,2,FALSE)</f>
        <v>TAR436 OSMANLI İKTİSAT TARİHİ II</v>
      </c>
      <c r="U144" s="6" t="str">
        <f>HLOOKUP(U$1,program!$E144:$J145,2,FALSE)</f>
        <v>TAR436 OSMANLI İKTİSAT TARİHİ II</v>
      </c>
      <c r="V144" s="6" t="str">
        <f>HLOOKUP(V$1,program!$E144:$J145,2,FALSE)</f>
        <v>TAR436 OSMANLI İKTİSAT TARİHİ II</v>
      </c>
      <c r="W144" s="6" t="str">
        <f>HLOOKUP(W$1,program!$E144:$J145,2,FALSE)</f>
        <v>TAR436 OSMANLI İKTİSAT TARİHİ II</v>
      </c>
    </row>
    <row r="145" spans="1:23" s="31" customFormat="1" ht="15.75" thickBot="1" x14ac:dyDescent="0.25">
      <c r="A145" s="301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301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301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301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TAR242 ROMA TARİHİ</v>
      </c>
      <c r="Q148" s="6" t="str">
        <f>HLOOKUP(Q$1,program!$E148:$J149,2,FALSE)</f>
        <v>TAR242 ROMA TARİHİ</v>
      </c>
      <c r="R148" s="6" t="str">
        <f>HLOOKUP(R$1,program!$E148:$J149,2,FALSE)</f>
        <v>TAR242 ROMA TARİHİ</v>
      </c>
      <c r="S148" s="6" t="str">
        <f>HLOOKUP(S$1,program!$E148:$J149,2,FALSE)</f>
        <v>TAR242 ROMA TARİHİ</v>
      </c>
      <c r="T148" s="6" t="str">
        <f>HLOOKUP(T$1,program!$E148:$J149,2,FALSE)</f>
        <v>TAR242 ROMA TARİHİ</v>
      </c>
      <c r="U148" s="6" t="str">
        <f>HLOOKUP(U$1,program!$E148:$J149,2,FALSE)</f>
        <v>TAR242 ROMA TARİHİ</v>
      </c>
      <c r="V148" s="6" t="str">
        <f>HLOOKUP(V$1,program!$E148:$J149,2,FALSE)</f>
        <v>TAR242 ROMA TARİHİ</v>
      </c>
      <c r="W148" s="6" t="str">
        <f>HLOOKUP(W$1,program!$E148:$J149,2,FALSE)</f>
        <v>TAR242 ROMA TARİHİ</v>
      </c>
    </row>
    <row r="149" spans="1:23" s="31" customFormat="1" ht="15.75" thickBot="1" x14ac:dyDescent="0.25">
      <c r="A149" s="301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301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301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301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 xml:space="preserve"> </v>
      </c>
      <c r="Q152" s="6" t="str">
        <f>HLOOKUP(Q$1,program!$E152:$J153,2,FALSE)</f>
        <v xml:space="preserve"> </v>
      </c>
      <c r="R152" s="6" t="str">
        <f>HLOOKUP(R$1,program!$E152:$J153,2,FALSE)</f>
        <v xml:space="preserve"> </v>
      </c>
      <c r="S152" s="6" t="str">
        <f>HLOOKUP(S$1,program!$E152:$J153,2,FALSE)</f>
        <v xml:space="preserve"> </v>
      </c>
      <c r="T152" s="6" t="str">
        <f>HLOOKUP(T$1,program!$E152:$J153,2,FALSE)</f>
        <v xml:space="preserve"> </v>
      </c>
      <c r="U152" s="6" t="str">
        <f>HLOOKUP(U$1,program!$E152:$J153,2,FALSE)</f>
        <v xml:space="preserve"> </v>
      </c>
      <c r="V152" s="6" t="str">
        <f>HLOOKUP(V$1,program!$E152:$J153,2,FALSE)</f>
        <v xml:space="preserve"> </v>
      </c>
      <c r="W152" s="6" t="str">
        <f>HLOOKUP(W$1,program!$E152:$J153,2,FALSE)</f>
        <v xml:space="preserve"> </v>
      </c>
    </row>
    <row r="153" spans="1:23" s="31" customFormat="1" ht="15.75" customHeight="1" thickBot="1" x14ac:dyDescent="0.25">
      <c r="A153" s="301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301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300">
        <f>Ders_Programı!B157</f>
        <v>44674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>23 NİSAN RESMİ TATİL</v>
      </c>
      <c r="Q156" s="6" t="str">
        <f>HLOOKUP(Q$1,program!$E156:$J157,2,FALSE)</f>
        <v>23 NİSAN RESMİ TATİL</v>
      </c>
      <c r="R156" s="6" t="str">
        <f>HLOOKUP(R$1,program!$E156:$J157,2,FALSE)</f>
        <v>23 NİSAN RESMİ TATİL</v>
      </c>
      <c r="S156" s="6" t="str">
        <f>HLOOKUP(S$1,program!$E156:$J157,2,FALSE)</f>
        <v>23 NİSAN RESMİ TATİL</v>
      </c>
      <c r="T156" s="6" t="str">
        <f>HLOOKUP(T$1,program!$E156:$J157,2,FALSE)</f>
        <v>23 NİSAN RESMİ TATİL</v>
      </c>
      <c r="U156" s="6" t="str">
        <f>HLOOKUP(U$1,program!$E156:$J157,2,FALSE)</f>
        <v>23 NİSAN RESMİ TATİL</v>
      </c>
      <c r="V156" s="6" t="str">
        <f>HLOOKUP(V$1,program!$E156:$J157,2,FALSE)</f>
        <v>23 NİSAN RESMİ TATİL</v>
      </c>
      <c r="W156" s="6" t="str">
        <f>HLOOKUP(W$1,program!$E156:$J157,2,FALSE)</f>
        <v>23 NİSAN RESMİ TATİL</v>
      </c>
    </row>
    <row r="157" spans="1:23" s="31" customFormat="1" ht="15.75" thickBot="1" x14ac:dyDescent="0.25">
      <c r="A157" s="301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301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str">
        <f>HLOOKUP(P$1,program!$E158:$J159,2,FALSE)</f>
        <v>23 NİSAN RESMİ TATİL</v>
      </c>
      <c r="Q158" s="6" t="str">
        <f>HLOOKUP(Q$1,program!$E158:$J159,2,FALSE)</f>
        <v>23 NİSAN RESMİ TATİL</v>
      </c>
      <c r="R158" s="6" t="str">
        <f>HLOOKUP(R$1,program!$E158:$J159,2,FALSE)</f>
        <v>23 NİSAN RESMİ TATİL</v>
      </c>
      <c r="S158" s="6" t="str">
        <f>HLOOKUP(S$1,program!$E158:$J159,2,FALSE)</f>
        <v>23 NİSAN RESMİ TATİL</v>
      </c>
      <c r="T158" s="6" t="str">
        <f>HLOOKUP(T$1,program!$E158:$J159,2,FALSE)</f>
        <v>23 NİSAN RESMİ TATİL</v>
      </c>
      <c r="U158" s="6" t="str">
        <f>HLOOKUP(U$1,program!$E158:$J159,2,FALSE)</f>
        <v>23 NİSAN RESMİ TATİL</v>
      </c>
      <c r="V158" s="6" t="str">
        <f>HLOOKUP(V$1,program!$E158:$J159,2,FALSE)</f>
        <v>23 NİSAN RESMİ TATİL</v>
      </c>
      <c r="W158" s="6" t="str">
        <f>HLOOKUP(W$1,program!$E158:$J159,2,FALSE)</f>
        <v>23 NİSAN RESMİ TATİL</v>
      </c>
    </row>
    <row r="159" spans="1:23" s="31" customFormat="1" ht="15.75" thickBot="1" x14ac:dyDescent="0.25">
      <c r="A159" s="301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301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23 NİSAN RESMİ TATİL</v>
      </c>
      <c r="Q160" s="6" t="str">
        <f>HLOOKUP(Q$1,program!$E160:$J161,2,FALSE)</f>
        <v>23 NİSAN RESMİ TATİL</v>
      </c>
      <c r="R160" s="6" t="str">
        <f>HLOOKUP(R$1,program!$E160:$J161,2,FALSE)</f>
        <v>23 NİSAN RESMİ TATİL</v>
      </c>
      <c r="S160" s="6" t="str">
        <f>HLOOKUP(S$1,program!$E160:$J161,2,FALSE)</f>
        <v>23 NİSAN RESMİ TATİL</v>
      </c>
      <c r="T160" s="6" t="str">
        <f>HLOOKUP(T$1,program!$E160:$J161,2,FALSE)</f>
        <v>23 NİSAN RESMİ TATİL</v>
      </c>
      <c r="U160" s="6" t="str">
        <f>HLOOKUP(U$1,program!$E160:$J161,2,FALSE)</f>
        <v>23 NİSAN RESMİ TATİL</v>
      </c>
      <c r="V160" s="6" t="str">
        <f>HLOOKUP(V$1,program!$E160:$J161,2,FALSE)</f>
        <v>23 NİSAN RESMİ TATİL</v>
      </c>
      <c r="W160" s="6" t="str">
        <f>HLOOKUP(W$1,program!$E160:$J161,2,FALSE)</f>
        <v>23 NİSAN RESMİ TATİL</v>
      </c>
    </row>
    <row r="161" spans="1:23" s="31" customFormat="1" ht="15.75" thickBot="1" x14ac:dyDescent="0.25">
      <c r="A161" s="301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301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23 NİSAN RESMİ TATİL</v>
      </c>
      <c r="Q162" s="6" t="str">
        <f>HLOOKUP(Q$1,program!$E162:$J163,2,FALSE)</f>
        <v>23 NİSAN RESMİ TATİL</v>
      </c>
      <c r="R162" s="6" t="str">
        <f>HLOOKUP(R$1,program!$E162:$J163,2,FALSE)</f>
        <v>23 NİSAN RESMİ TATİL</v>
      </c>
      <c r="S162" s="6" t="str">
        <f>HLOOKUP(S$1,program!$E162:$J163,2,FALSE)</f>
        <v>23 NİSAN RESMİ TATİL</v>
      </c>
      <c r="T162" s="6" t="str">
        <f>HLOOKUP(T$1,program!$E162:$J163,2,FALSE)</f>
        <v>23 NİSAN RESMİ TATİL</v>
      </c>
      <c r="U162" s="6" t="str">
        <f>HLOOKUP(U$1,program!$E162:$J163,2,FALSE)</f>
        <v>23 NİSAN RESMİ TATİL</v>
      </c>
      <c r="V162" s="6" t="str">
        <f>HLOOKUP(V$1,program!$E162:$J163,2,FALSE)</f>
        <v>23 NİSAN RESMİ TATİL</v>
      </c>
      <c r="W162" s="6" t="str">
        <f>HLOOKUP(W$1,program!$E162:$J163,2,FALSE)</f>
        <v>23 NİSAN RESMİ TATİL</v>
      </c>
    </row>
    <row r="163" spans="1:23" s="31" customFormat="1" ht="15.75" thickBot="1" x14ac:dyDescent="0.25">
      <c r="A163" s="301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301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str">
        <f>HLOOKUP(P$1,program!$E164:$J165,2,FALSE)</f>
        <v>23 NİSAN RESMİ TATİL</v>
      </c>
      <c r="Q164" s="6" t="str">
        <f>HLOOKUP(Q$1,program!$E164:$J165,2,FALSE)</f>
        <v>23 NİSAN RESMİ TATİL</v>
      </c>
      <c r="R164" s="6" t="str">
        <f>HLOOKUP(R$1,program!$E164:$J165,2,FALSE)</f>
        <v>23 NİSAN RESMİ TATİL</v>
      </c>
      <c r="S164" s="6" t="str">
        <f>HLOOKUP(S$1,program!$E164:$J165,2,FALSE)</f>
        <v>23 NİSAN RESMİ TATİL</v>
      </c>
      <c r="T164" s="6" t="str">
        <f>HLOOKUP(T$1,program!$E164:$J165,2,FALSE)</f>
        <v>23 NİSAN RESMİ TATİL</v>
      </c>
      <c r="U164" s="6" t="str">
        <f>HLOOKUP(U$1,program!$E164:$J165,2,FALSE)</f>
        <v>23 NİSAN RESMİ TATİL</v>
      </c>
      <c r="V164" s="6" t="str">
        <f>HLOOKUP(V$1,program!$E164:$J165,2,FALSE)</f>
        <v>23 NİSAN RESMİ TATİL</v>
      </c>
      <c r="W164" s="6" t="str">
        <f>HLOOKUP(W$1,program!$E164:$J165,2,FALSE)</f>
        <v>23 NİSAN RESMİ TATİL</v>
      </c>
    </row>
    <row r="165" spans="1:23" s="31" customFormat="1" ht="15.75" customHeight="1" thickBot="1" x14ac:dyDescent="0.25">
      <c r="A165" s="301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301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23 NİSAN RESMİ TATİL</v>
      </c>
      <c r="Q166" s="6" t="str">
        <f>HLOOKUP(Q$1,program!$E166:$J167,2,FALSE)</f>
        <v>23 NİSAN RESMİ TATİL</v>
      </c>
      <c r="R166" s="6" t="str">
        <f>HLOOKUP(R$1,program!$E166:$J167,2,FALSE)</f>
        <v>23 NİSAN RESMİ TATİL</v>
      </c>
      <c r="S166" s="6" t="str">
        <f>HLOOKUP(S$1,program!$E166:$J167,2,FALSE)</f>
        <v>23 NİSAN RESMİ TATİL</v>
      </c>
      <c r="T166" s="6" t="str">
        <f>HLOOKUP(T$1,program!$E166:$J167,2,FALSE)</f>
        <v>23 NİSAN RESMİ TATİL</v>
      </c>
      <c r="U166" s="6" t="str">
        <f>HLOOKUP(U$1,program!$E166:$J167,2,FALSE)</f>
        <v>23 NİSAN RESMİ TATİL</v>
      </c>
      <c r="V166" s="6" t="str">
        <f>HLOOKUP(V$1,program!$E166:$J167,2,FALSE)</f>
        <v>23 NİSAN RESMİ TATİL</v>
      </c>
      <c r="W166" s="6" t="str">
        <f>HLOOKUP(W$1,program!$E166:$J167,2,FALSE)</f>
        <v>23 NİSAN RESMİ TATİL</v>
      </c>
    </row>
    <row r="167" spans="1:23" s="31" customFormat="1" ht="15.75" thickBot="1" x14ac:dyDescent="0.25">
      <c r="A167" s="301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301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str">
        <f>HLOOKUP(P$1,program!$E168:$J169,2,FALSE)</f>
        <v>23 NİSAN RESMİ TATİL</v>
      </c>
      <c r="Q168" s="6" t="str">
        <f>HLOOKUP(Q$1,program!$E168:$J169,2,FALSE)</f>
        <v>23 NİSAN RESMİ TATİL</v>
      </c>
      <c r="R168" s="6" t="str">
        <f>HLOOKUP(R$1,program!$E168:$J169,2,FALSE)</f>
        <v>23 NİSAN RESMİ TATİL</v>
      </c>
      <c r="S168" s="6" t="str">
        <f>HLOOKUP(S$1,program!$E168:$J169,2,FALSE)</f>
        <v>23 NİSAN RESMİ TATİL</v>
      </c>
      <c r="T168" s="6" t="str">
        <f>HLOOKUP(T$1,program!$E168:$J169,2,FALSE)</f>
        <v>23 NİSAN RESMİ TATİL</v>
      </c>
      <c r="U168" s="6" t="str">
        <f>HLOOKUP(U$1,program!$E168:$J169,2,FALSE)</f>
        <v>23 NİSAN RESMİ TATİL</v>
      </c>
      <c r="V168" s="6" t="str">
        <f>HLOOKUP(V$1,program!$E168:$J169,2,FALSE)</f>
        <v>23 NİSAN RESMİ TATİL</v>
      </c>
      <c r="W168" s="6" t="str">
        <f>HLOOKUP(W$1,program!$E168:$J169,2,FALSE)</f>
        <v>23 NİSAN RESMİ TATİL</v>
      </c>
    </row>
    <row r="169" spans="1:23" s="31" customFormat="1" ht="15.75" thickBot="1" x14ac:dyDescent="0.25">
      <c r="A169" s="301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301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23 NİSAN RESMİ TATİL</v>
      </c>
      <c r="Q170" s="6" t="str">
        <f>HLOOKUP(Q$1,program!$E170:$J171,2,FALSE)</f>
        <v>23 NİSAN RESMİ TATİL</v>
      </c>
      <c r="R170" s="6" t="str">
        <f>HLOOKUP(R$1,program!$E170:$J171,2,FALSE)</f>
        <v>23 NİSAN RESMİ TATİL</v>
      </c>
      <c r="S170" s="6" t="str">
        <f>HLOOKUP(S$1,program!$E170:$J171,2,FALSE)</f>
        <v>23 NİSAN RESMİ TATİL</v>
      </c>
      <c r="T170" s="6" t="str">
        <f>HLOOKUP(T$1,program!$E170:$J171,2,FALSE)</f>
        <v>23 NİSAN RESMİ TATİL</v>
      </c>
      <c r="U170" s="6" t="str">
        <f>HLOOKUP(U$1,program!$E170:$J171,2,FALSE)</f>
        <v>23 NİSAN RESMİ TATİL</v>
      </c>
      <c r="V170" s="6" t="str">
        <f>HLOOKUP(V$1,program!$E170:$J171,2,FALSE)</f>
        <v>23 NİSAN RESMİ TATİL</v>
      </c>
      <c r="W170" s="6" t="str">
        <f>HLOOKUP(W$1,program!$E170:$J171,2,FALSE)</f>
        <v>23 NİSAN RESMİ TATİL</v>
      </c>
    </row>
    <row r="171" spans="1:23" s="31" customFormat="1" ht="15.75" thickBot="1" x14ac:dyDescent="0.25">
      <c r="A171" s="301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301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str">
        <f>HLOOKUP(P$1,program!$E172:$J173,2,FALSE)</f>
        <v>23 NİSAN RESMİ TATİL</v>
      </c>
      <c r="Q172" s="6" t="str">
        <f>HLOOKUP(Q$1,program!$E172:$J173,2,FALSE)</f>
        <v>23 NİSAN RESMİ TATİL</v>
      </c>
      <c r="R172" s="6" t="str">
        <f>HLOOKUP(R$1,program!$E172:$J173,2,FALSE)</f>
        <v>23 NİSAN RESMİ TATİL</v>
      </c>
      <c r="S172" s="6" t="str">
        <f>HLOOKUP(S$1,program!$E172:$J173,2,FALSE)</f>
        <v>23 NİSAN RESMİ TATİL</v>
      </c>
      <c r="T172" s="6" t="str">
        <f>HLOOKUP(T$1,program!$E172:$J173,2,FALSE)</f>
        <v>23 NİSAN RESMİ TATİL</v>
      </c>
      <c r="U172" s="6" t="str">
        <f>HLOOKUP(U$1,program!$E172:$J173,2,FALSE)</f>
        <v>23 NİSAN RESMİ TATİL</v>
      </c>
      <c r="V172" s="6" t="str">
        <f>HLOOKUP(V$1,program!$E172:$J173,2,FALSE)</f>
        <v>23 NİSAN RESMİ TATİL</v>
      </c>
      <c r="W172" s="6" t="str">
        <f>HLOOKUP(W$1,program!$E172:$J173,2,FALSE)</f>
        <v>23 NİSAN RESMİ TATİL</v>
      </c>
    </row>
    <row r="173" spans="1:23" s="31" customFormat="1" ht="15.75" thickBot="1" x14ac:dyDescent="0.25">
      <c r="A173" s="301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301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>23 NİSAN RESMİ TATİL</v>
      </c>
      <c r="Q174" s="6" t="str">
        <f>HLOOKUP(Q$1,program!$E174:$J175,2,FALSE)</f>
        <v>23 NİSAN RESMİ TATİL</v>
      </c>
      <c r="R174" s="6" t="str">
        <f>HLOOKUP(R$1,program!$E174:$J175,2,FALSE)</f>
        <v>23 NİSAN RESMİ TATİL</v>
      </c>
      <c r="S174" s="6" t="str">
        <f>HLOOKUP(S$1,program!$E174:$J175,2,FALSE)</f>
        <v>23 NİSAN RESMİ TATİL</v>
      </c>
      <c r="T174" s="6" t="str">
        <f>HLOOKUP(T$1,program!$E174:$J175,2,FALSE)</f>
        <v>23 NİSAN RESMİ TATİL</v>
      </c>
      <c r="U174" s="6" t="str">
        <f>HLOOKUP(U$1,program!$E174:$J175,2,FALSE)</f>
        <v>23 NİSAN RESMİ TATİL</v>
      </c>
      <c r="V174" s="6" t="str">
        <f>HLOOKUP(V$1,program!$E174:$J175,2,FALSE)</f>
        <v>23 NİSAN RESMİ TATİL</v>
      </c>
      <c r="W174" s="6" t="str">
        <f>HLOOKUP(W$1,program!$E174:$J175,2,FALSE)</f>
        <v>23 NİSAN RESMİ TATİL</v>
      </c>
    </row>
    <row r="175" spans="1:23" s="31" customFormat="1" ht="15.75" customHeight="1" thickBot="1" x14ac:dyDescent="0.25">
      <c r="A175" s="301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301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300">
        <f>Ders_Programı!B179</f>
        <v>44675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>EKPSS(ÖSYM)</v>
      </c>
      <c r="Q178" s="6" t="str">
        <f>HLOOKUP(Q$1,program!$E178:$J179,2,FALSE)</f>
        <v>EKPSS(ÖSYM)</v>
      </c>
      <c r="R178" s="6" t="str">
        <f>HLOOKUP(R$1,program!$E178:$J179,2,FALSE)</f>
        <v>EKPSS(ÖSYM)</v>
      </c>
      <c r="S178" s="6" t="str">
        <f>HLOOKUP(S$1,program!$E178:$J179,2,FALSE)</f>
        <v>EKPSS(ÖSYM)</v>
      </c>
      <c r="T178" s="6" t="str">
        <f>HLOOKUP(T$1,program!$E178:$J179,2,FALSE)</f>
        <v>EKPSS(ÖSYM)</v>
      </c>
      <c r="U178" s="6" t="str">
        <f>HLOOKUP(U$1,program!$E178:$J179,2,FALSE)</f>
        <v>EKPSS(ÖSYM)</v>
      </c>
      <c r="V178" s="6" t="str">
        <f>HLOOKUP(V$1,program!$E178:$J179,2,FALSE)</f>
        <v>EKPSS(ÖSYM)</v>
      </c>
      <c r="W178" s="6" t="str">
        <f>HLOOKUP(W$1,program!$E178:$J179,2,FALSE)</f>
        <v>EKPSS(ÖSYM)</v>
      </c>
    </row>
    <row r="179" spans="1:23" s="31" customFormat="1" ht="15.75" thickBot="1" x14ac:dyDescent="0.25">
      <c r="A179" s="301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301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301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301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EKPSS(ÖSYM)</v>
      </c>
      <c r="Q182" s="6" t="str">
        <f>HLOOKUP(Q$1,program!$E182:$J183,2,FALSE)</f>
        <v>EKPSS(ÖSYM)</v>
      </c>
      <c r="R182" s="6" t="str">
        <f>HLOOKUP(R$1,program!$E182:$J183,2,FALSE)</f>
        <v>EKPSS(ÖSYM)</v>
      </c>
      <c r="S182" s="6" t="str">
        <f>HLOOKUP(S$1,program!$E182:$J183,2,FALSE)</f>
        <v>EKPSS(ÖSYM)</v>
      </c>
      <c r="T182" s="6" t="str">
        <f>HLOOKUP(T$1,program!$E182:$J183,2,FALSE)</f>
        <v>EKPSS(ÖSYM)</v>
      </c>
      <c r="U182" s="6" t="str">
        <f>HLOOKUP(U$1,program!$E182:$J183,2,FALSE)</f>
        <v>EKPSS(ÖSYM)</v>
      </c>
      <c r="V182" s="6" t="str">
        <f>HLOOKUP(V$1,program!$E182:$J183,2,FALSE)</f>
        <v>EKPSS(ÖSYM)</v>
      </c>
      <c r="W182" s="6" t="str">
        <f>HLOOKUP(W$1,program!$E182:$J183,2,FALSE)</f>
        <v>EKPSS(ÖSYM)</v>
      </c>
    </row>
    <row r="183" spans="1:23" s="31" customFormat="1" ht="15.75" thickBot="1" x14ac:dyDescent="0.25">
      <c r="A183" s="301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301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EKPSS(ÖSYM)</v>
      </c>
      <c r="Q184" s="6" t="str">
        <f>HLOOKUP(Q$1,program!$E184:$J185,2,FALSE)</f>
        <v>EKPSS(ÖSYM)</v>
      </c>
      <c r="R184" s="6" t="str">
        <f>HLOOKUP(R$1,program!$E184:$J185,2,FALSE)</f>
        <v>EKPSS(ÖSYM)</v>
      </c>
      <c r="S184" s="6" t="str">
        <f>HLOOKUP(S$1,program!$E184:$J185,2,FALSE)</f>
        <v>EKPSS(ÖSYM)</v>
      </c>
      <c r="T184" s="6" t="str">
        <f>HLOOKUP(T$1,program!$E184:$J185,2,FALSE)</f>
        <v>EKPSS(ÖSYM)</v>
      </c>
      <c r="U184" s="6" t="str">
        <f>HLOOKUP(U$1,program!$E184:$J185,2,FALSE)</f>
        <v>EKPSS(ÖSYM)</v>
      </c>
      <c r="V184" s="6" t="str">
        <f>HLOOKUP(V$1,program!$E184:$J185,2,FALSE)</f>
        <v>EKPSS(ÖSYM)</v>
      </c>
      <c r="W184" s="6" t="str">
        <f>HLOOKUP(W$1,program!$E184:$J185,2,FALSE)</f>
        <v>EKPSS(ÖSYM)</v>
      </c>
    </row>
    <row r="185" spans="1:23" s="31" customFormat="1" ht="15.75" thickBot="1" x14ac:dyDescent="0.25">
      <c r="A185" s="301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301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str">
        <f>HLOOKUP(P$1,program!$E186:$J187,2,FALSE)</f>
        <v>EKPSS(ÖSYM)</v>
      </c>
      <c r="Q186" s="6" t="str">
        <f>HLOOKUP(Q$1,program!$E186:$J187,2,FALSE)</f>
        <v>EKPSS(ÖSYM)</v>
      </c>
      <c r="R186" s="6" t="str">
        <f>HLOOKUP(R$1,program!$E186:$J187,2,FALSE)</f>
        <v>EKPSS(ÖSYM)</v>
      </c>
      <c r="S186" s="6" t="str">
        <f>HLOOKUP(S$1,program!$E186:$J187,2,FALSE)</f>
        <v>EKPSS(ÖSYM)</v>
      </c>
      <c r="T186" s="6" t="str">
        <f>HLOOKUP(T$1,program!$E186:$J187,2,FALSE)</f>
        <v>EKPSS(ÖSYM)</v>
      </c>
      <c r="U186" s="6" t="str">
        <f>HLOOKUP(U$1,program!$E186:$J187,2,FALSE)</f>
        <v>EKPSS(ÖSYM)</v>
      </c>
      <c r="V186" s="6" t="str">
        <f>HLOOKUP(V$1,program!$E186:$J187,2,FALSE)</f>
        <v>EKPSS(ÖSYM)</v>
      </c>
      <c r="W186" s="6" t="str">
        <f>HLOOKUP(W$1,program!$E186:$J187,2,FALSE)</f>
        <v>EKPSS(ÖSYM)</v>
      </c>
    </row>
    <row r="187" spans="1:23" s="31" customFormat="1" ht="15.75" customHeight="1" thickBot="1" x14ac:dyDescent="0.25">
      <c r="A187" s="301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301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EKPSS(ÖSYM)</v>
      </c>
      <c r="Q188" s="6" t="str">
        <f>HLOOKUP(Q$1,program!$E188:$J189,2,FALSE)</f>
        <v>EKPSS(ÖSYM)</v>
      </c>
      <c r="R188" s="6" t="str">
        <f>HLOOKUP(R$1,program!$E188:$J189,2,FALSE)</f>
        <v>EKPSS(ÖSYM)</v>
      </c>
      <c r="S188" s="6" t="str">
        <f>HLOOKUP(S$1,program!$E188:$J189,2,FALSE)</f>
        <v>EKPSS(ÖSYM)</v>
      </c>
      <c r="T188" s="6" t="str">
        <f>HLOOKUP(T$1,program!$E188:$J189,2,FALSE)</f>
        <v>EKPSS(ÖSYM)</v>
      </c>
      <c r="U188" s="6" t="str">
        <f>HLOOKUP(U$1,program!$E188:$J189,2,FALSE)</f>
        <v>EKPSS(ÖSYM)</v>
      </c>
      <c r="V188" s="6" t="str">
        <f>HLOOKUP(V$1,program!$E188:$J189,2,FALSE)</f>
        <v>EKPSS(ÖSYM)</v>
      </c>
      <c r="W188" s="6" t="str">
        <f>HLOOKUP(W$1,program!$E188:$J189,2,FALSE)</f>
        <v>EKPSS(ÖSYM)</v>
      </c>
    </row>
    <row r="189" spans="1:23" s="31" customFormat="1" ht="15.75" thickBot="1" x14ac:dyDescent="0.25">
      <c r="A189" s="301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301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str">
        <f>HLOOKUP(P$1,program!$E190:$J191,2,FALSE)</f>
        <v>EKPSS(ÖSYM)</v>
      </c>
      <c r="Q190" s="6" t="str">
        <f>HLOOKUP(Q$1,program!$E190:$J191,2,FALSE)</f>
        <v>EKPSS(ÖSYM)</v>
      </c>
      <c r="R190" s="6" t="str">
        <f>HLOOKUP(R$1,program!$E190:$J191,2,FALSE)</f>
        <v>EKPSS(ÖSYM)</v>
      </c>
      <c r="S190" s="6" t="str">
        <f>HLOOKUP(S$1,program!$E190:$J191,2,FALSE)</f>
        <v>EKPSS(ÖSYM)</v>
      </c>
      <c r="T190" s="6" t="str">
        <f>HLOOKUP(T$1,program!$E190:$J191,2,FALSE)</f>
        <v>EKPSS(ÖSYM)</v>
      </c>
      <c r="U190" s="6" t="str">
        <f>HLOOKUP(U$1,program!$E190:$J191,2,FALSE)</f>
        <v>EKPSS(ÖSYM)</v>
      </c>
      <c r="V190" s="6" t="str">
        <f>HLOOKUP(V$1,program!$E190:$J191,2,FALSE)</f>
        <v>EKPSS(ÖSYM)</v>
      </c>
      <c r="W190" s="6" t="str">
        <f>HLOOKUP(W$1,program!$E190:$J191,2,FALSE)</f>
        <v>EKPSS(ÖSYM)</v>
      </c>
    </row>
    <row r="191" spans="1:23" s="31" customFormat="1" ht="15.75" thickBot="1" x14ac:dyDescent="0.25">
      <c r="A191" s="301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301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EKPSS(ÖSYM)</v>
      </c>
      <c r="Q192" s="6" t="str">
        <f>HLOOKUP(Q$1,program!$E192:$J193,2,FALSE)</f>
        <v>EKPSS(ÖSYM)</v>
      </c>
      <c r="R192" s="6" t="str">
        <f>HLOOKUP(R$1,program!$E192:$J193,2,FALSE)</f>
        <v>EKPSS(ÖSYM)</v>
      </c>
      <c r="S192" s="6" t="str">
        <f>HLOOKUP(S$1,program!$E192:$J193,2,FALSE)</f>
        <v>EKPSS(ÖSYM)</v>
      </c>
      <c r="T192" s="6" t="str">
        <f>HLOOKUP(T$1,program!$E192:$J193,2,FALSE)</f>
        <v>EKPSS(ÖSYM)</v>
      </c>
      <c r="U192" s="6" t="str">
        <f>HLOOKUP(U$1,program!$E192:$J193,2,FALSE)</f>
        <v>EKPSS(ÖSYM)</v>
      </c>
      <c r="V192" s="6" t="str">
        <f>HLOOKUP(V$1,program!$E192:$J193,2,FALSE)</f>
        <v>EKPSS(ÖSYM)</v>
      </c>
      <c r="W192" s="6" t="str">
        <f>HLOOKUP(W$1,program!$E192:$J193,2,FALSE)</f>
        <v>EKPSS(ÖSYM)</v>
      </c>
    </row>
    <row r="193" spans="1:23" s="31" customFormat="1" ht="15.75" thickBot="1" x14ac:dyDescent="0.25">
      <c r="A193" s="301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301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str">
        <f>HLOOKUP(P$1,program!$E194:$J195,2,FALSE)</f>
        <v>EKPSS(ÖSYM)</v>
      </c>
      <c r="Q194" s="6" t="str">
        <f>HLOOKUP(Q$1,program!$E194:$J195,2,FALSE)</f>
        <v>EKPSS(ÖSYM)</v>
      </c>
      <c r="R194" s="6" t="str">
        <f>HLOOKUP(R$1,program!$E194:$J195,2,FALSE)</f>
        <v>EKPSS(ÖSYM)</v>
      </c>
      <c r="S194" s="6" t="str">
        <f>HLOOKUP(S$1,program!$E194:$J195,2,FALSE)</f>
        <v>EKPSS(ÖSYM)</v>
      </c>
      <c r="T194" s="6" t="str">
        <f>HLOOKUP(T$1,program!$E194:$J195,2,FALSE)</f>
        <v>EKPSS(ÖSYM)</v>
      </c>
      <c r="U194" s="6" t="str">
        <f>HLOOKUP(U$1,program!$E194:$J195,2,FALSE)</f>
        <v>EKPSS(ÖSYM)</v>
      </c>
      <c r="V194" s="6" t="str">
        <f>HLOOKUP(V$1,program!$E194:$J195,2,FALSE)</f>
        <v>EKPSS(ÖSYM)</v>
      </c>
      <c r="W194" s="6" t="str">
        <f>HLOOKUP(W$1,program!$E194:$J195,2,FALSE)</f>
        <v>EKPSS(ÖSYM)</v>
      </c>
    </row>
    <row r="195" spans="1:23" s="31" customFormat="1" ht="15.75" thickBot="1" x14ac:dyDescent="0.25">
      <c r="A195" s="301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301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str">
        <f>HLOOKUP(P$1,program!$E196:$J197,2,FALSE)</f>
        <v>EKPSS(ÖSYM)</v>
      </c>
      <c r="Q196" s="6" t="str">
        <f>HLOOKUP(Q$1,program!$E196:$J197,2,FALSE)</f>
        <v>EKPSS(ÖSYM)</v>
      </c>
      <c r="R196" s="6" t="str">
        <f>HLOOKUP(R$1,program!$E196:$J197,2,FALSE)</f>
        <v>EKPSS(ÖSYM)</v>
      </c>
      <c r="S196" s="6" t="str">
        <f>HLOOKUP(S$1,program!$E196:$J197,2,FALSE)</f>
        <v>EKPSS(ÖSYM)</v>
      </c>
      <c r="T196" s="6" t="str">
        <f>HLOOKUP(T$1,program!$E196:$J197,2,FALSE)</f>
        <v>EKPSS(ÖSYM)</v>
      </c>
      <c r="U196" s="6" t="str">
        <f>HLOOKUP(U$1,program!$E196:$J197,2,FALSE)</f>
        <v>EKPSS(ÖSYM)</v>
      </c>
      <c r="V196" s="6" t="str">
        <f>HLOOKUP(V$1,program!$E196:$J197,2,FALSE)</f>
        <v>EKPSS(ÖSYM)</v>
      </c>
      <c r="W196" s="6" t="str">
        <f>HLOOKUP(W$1,program!$E196:$J197,2,FALSE)</f>
        <v>EKPSS(ÖSYM)</v>
      </c>
    </row>
    <row r="197" spans="1:23" s="31" customFormat="1" ht="15.75" customHeight="1" thickBot="1" x14ac:dyDescent="0.25">
      <c r="A197" s="301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301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300">
        <f>Ders_Programı!B201</f>
        <v>44676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301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301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301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301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301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301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301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301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301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301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301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301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301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301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301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301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301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301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301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301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300">
        <f>Ders_Programı!B223</f>
        <v>44677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301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301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301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301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301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301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301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301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301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301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301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301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301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301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301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301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301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301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301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301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300">
        <f>Ders_Programı!B245</f>
        <v>44678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301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301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301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301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301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301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301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301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301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301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301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301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301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301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301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301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301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301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301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301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300">
        <f>Ders_Programı!B267</f>
        <v>44679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301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301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301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301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301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301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301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301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301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301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301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301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301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301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301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301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301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301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301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301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300">
        <f>Ders_Programı!B289</f>
        <v>44680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301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301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301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301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301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301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301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301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301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301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301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301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301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301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301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301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301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301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301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301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98"/>
      <c r="B1" s="299"/>
      <c r="C1" s="299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ht="15.75" thickBot="1" x14ac:dyDescent="0.25">
      <c r="A2" s="300">
        <f>Ders_Programı!B3</f>
        <v>44667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TAR312 TARİHİ SAHA ARAŞTIRMALARI II</v>
      </c>
      <c r="M2" s="6" t="str">
        <f>HLOOKUP(M$1,program!$E2:$J3,2,FALSE)</f>
        <v>TAR312 TARİHİ SAHA ARAŞTIRMALARI II</v>
      </c>
      <c r="N2" s="6" t="str">
        <f>HLOOKUP(N$1,program!$E2:$J3,2,FALSE)</f>
        <v>TAR312 TARİHİ SAHA ARAŞTIRMALARI II</v>
      </c>
      <c r="O2" s="6" t="str">
        <f>HLOOKUP(O$1,program!$E2:$J3,2,FALSE)</f>
        <v>TAR312 TARİHİ SAHA ARAŞTIRMALARI II</v>
      </c>
      <c r="P2" s="6" t="str">
        <f>HLOOKUP(P$1,program!$E2:$J3,2,FALSE)</f>
        <v>TAR312 TARİHİ SAHA ARAŞTIRMALARI II</v>
      </c>
      <c r="Q2" s="6" t="str">
        <f>HLOOKUP(Q$1,program!$E2:$J3,2,FALSE)</f>
        <v>TAR312 TARİHİ SAHA ARAŞTIRMALARI II</v>
      </c>
      <c r="R2" s="6" t="str">
        <f>HLOOKUP(R$1,program!$E2:$J3,2,FALSE)</f>
        <v>TAR312 TARİHİ SAHA ARAŞTIRMALARI II</v>
      </c>
      <c r="S2" s="6" t="str">
        <f>HLOOKUP(S$1,program!$E2:$J3,2,FALSE)</f>
        <v>TAR312 TARİHİ SAHA ARAŞTIRMALARI II</v>
      </c>
      <c r="T2" s="6" t="str">
        <f>HLOOKUP(T$1,program!$E2:$J3,2,FALSE)</f>
        <v>TAR312 TARİHİ SAHA ARAŞTIRMALARI II</v>
      </c>
      <c r="U2" s="6" t="str">
        <f>HLOOKUP(U$1,program!$E2:$J3,2,FALSE)</f>
        <v>TAR312 TARİHİ SAHA ARAŞTIRMALARI II</v>
      </c>
      <c r="V2" s="6" t="str">
        <f>HLOOKUP(V$1,program!$E2:$J3,2,FALSE)</f>
        <v>TAR312 TARİHİ SAHA ARAŞTIRMALARI II</v>
      </c>
      <c r="W2" s="6" t="str">
        <f>HLOOKUP(W$1,program!$E2:$J3,2,FALSE)</f>
        <v>TAR312 TARİHİ SAHA ARAŞTIRMALARI II</v>
      </c>
    </row>
    <row r="3" spans="1:23" s="31" customFormat="1" ht="15.75" thickBot="1" x14ac:dyDescent="0.25">
      <c r="A3" s="301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ht="15.75" thickBot="1" x14ac:dyDescent="0.25">
      <c r="A4" s="301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ht="15.75" thickBot="1" x14ac:dyDescent="0.25">
      <c r="A5" s="301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ht="15.75" thickBot="1" x14ac:dyDescent="0.25">
      <c r="A6" s="301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TAR 110 İSLAM TARİHİ II</v>
      </c>
      <c r="M6" s="6" t="str">
        <f>HLOOKUP(M$1,program!$E6:$J7,2,FALSE)</f>
        <v>TAR 110 İSLAM TARİHİ II</v>
      </c>
      <c r="N6" s="6" t="str">
        <f>HLOOKUP(N$1,program!$E6:$J7,2,FALSE)</f>
        <v>TAR 110 İSLAM TARİHİ II</v>
      </c>
      <c r="O6" s="6" t="str">
        <f>HLOOKUP(O$1,program!$E6:$J7,2,FALSE)</f>
        <v>TAR 110 İSLAM TARİHİ II</v>
      </c>
      <c r="P6" s="6" t="str">
        <f>HLOOKUP(P$1,program!$E6:$J7,2,FALSE)</f>
        <v>TAR 110 İSLAM TARİHİ II</v>
      </c>
      <c r="Q6" s="6" t="str">
        <f>HLOOKUP(Q$1,program!$E6:$J7,2,FALSE)</f>
        <v>TAR 110 İSLAM TARİHİ II</v>
      </c>
      <c r="R6" s="6" t="str">
        <f>HLOOKUP(R$1,program!$E6:$J7,2,FALSE)</f>
        <v>TAR 110 İSLAM TARİHİ II</v>
      </c>
      <c r="S6" s="6" t="str">
        <f>HLOOKUP(S$1,program!$E6:$J7,2,FALSE)</f>
        <v>TAR 110 İSLAM TARİHİ II</v>
      </c>
      <c r="T6" s="6" t="str">
        <f>HLOOKUP(T$1,program!$E6:$J7,2,FALSE)</f>
        <v>TAR 110 İSLAM TARİHİ II</v>
      </c>
      <c r="U6" s="6" t="str">
        <f>HLOOKUP(U$1,program!$E6:$J7,2,FALSE)</f>
        <v>TAR 110 İSLAM TARİHİ II</v>
      </c>
      <c r="V6" s="6" t="str">
        <f>HLOOKUP(V$1,program!$E6:$J7,2,FALSE)</f>
        <v>TAR 110 İSLAM TARİHİ II</v>
      </c>
      <c r="W6" s="6" t="str">
        <f>HLOOKUP(W$1,program!$E6:$J7,2,FALSE)</f>
        <v>TAR 110 İSLAM TARİHİ II</v>
      </c>
    </row>
    <row r="7" spans="1:23" s="31" customFormat="1" ht="15.75" thickBot="1" x14ac:dyDescent="0.25">
      <c r="A7" s="301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ht="15.75" thickBot="1" x14ac:dyDescent="0.25">
      <c r="A8" s="301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TAR208 TÜRK TAR. KAY. II</v>
      </c>
      <c r="M8" s="6" t="str">
        <f>HLOOKUP(M$1,program!$E8:$J9,2,FALSE)</f>
        <v>TAR208 TÜRK TAR. KAY. II</v>
      </c>
      <c r="N8" s="6" t="str">
        <f>HLOOKUP(N$1,program!$E8:$J9,2,FALSE)</f>
        <v>TAR208 TÜRK TAR. KAY. II</v>
      </c>
      <c r="O8" s="6" t="str">
        <f>HLOOKUP(O$1,program!$E8:$J9,2,FALSE)</f>
        <v>TAR208 TÜRK TAR. KAY. II</v>
      </c>
      <c r="P8" s="6" t="str">
        <f>HLOOKUP(P$1,program!$E8:$J9,2,FALSE)</f>
        <v>TAR208 TÜRK TAR. KAY. II</v>
      </c>
      <c r="Q8" s="6" t="str">
        <f>HLOOKUP(Q$1,program!$E8:$J9,2,FALSE)</f>
        <v>TAR208 TÜRK TAR. KAY. II</v>
      </c>
      <c r="R8" s="6" t="str">
        <f>HLOOKUP(R$1,program!$E8:$J9,2,FALSE)</f>
        <v>TAR208 TÜRK TAR. KAY. II</v>
      </c>
      <c r="S8" s="6" t="str">
        <f>HLOOKUP(S$1,program!$E8:$J9,2,FALSE)</f>
        <v>TAR208 TÜRK TAR. KAY. II</v>
      </c>
      <c r="T8" s="6" t="str">
        <f>HLOOKUP(T$1,program!$E8:$J9,2,FALSE)</f>
        <v>TAR208 TÜRK TAR. KAY. II</v>
      </c>
      <c r="U8" s="6" t="str">
        <f>HLOOKUP(U$1,program!$E8:$J9,2,FALSE)</f>
        <v>TAR208 TÜRK TAR. KAY. II</v>
      </c>
      <c r="V8" s="6" t="str">
        <f>HLOOKUP(V$1,program!$E8:$J9,2,FALSE)</f>
        <v>TAR208 TÜRK TAR. KAY. II</v>
      </c>
      <c r="W8" s="6" t="str">
        <f>HLOOKUP(W$1,program!$E8:$J9,2,FALSE)</f>
        <v>TAR208 TÜRK TAR. KAY. II</v>
      </c>
    </row>
    <row r="9" spans="1:23" s="31" customFormat="1" ht="15.75" thickBot="1" x14ac:dyDescent="0.25">
      <c r="A9" s="301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5">
      <c r="A10" s="301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5">
      <c r="A11" s="301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ht="15.75" thickBot="1" x14ac:dyDescent="0.25">
      <c r="A12" s="301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TAR 326 OSMANLI TARİHİ SEMİNERİ II</v>
      </c>
      <c r="M12" s="6" t="str">
        <f>HLOOKUP(M$1,program!$E12:$J13,2,FALSE)</f>
        <v>TAR 326 OSMANLI TARİHİ SEMİNERİ II</v>
      </c>
      <c r="N12" s="6" t="str">
        <f>HLOOKUP(N$1,program!$E12:$J13,2,FALSE)</f>
        <v>TAR 326 OSMANLI TARİHİ SEMİNERİ II</v>
      </c>
      <c r="O12" s="6" t="str">
        <f>HLOOKUP(O$1,program!$E12:$J13,2,FALSE)</f>
        <v>TAR 326 OSMANLI TARİHİ SEMİNERİ II</v>
      </c>
      <c r="P12" s="6" t="str">
        <f>HLOOKUP(P$1,program!$E12:$J13,2,FALSE)</f>
        <v>TAR 326 OSMANLI TARİHİ SEMİNERİ II</v>
      </c>
      <c r="Q12" s="6" t="str">
        <f>HLOOKUP(Q$1,program!$E12:$J13,2,FALSE)</f>
        <v>TAR 326 OSMANLI TARİHİ SEMİNERİ II</v>
      </c>
      <c r="R12" s="6" t="str">
        <f>HLOOKUP(R$1,program!$E12:$J13,2,FALSE)</f>
        <v>TAR 326 OSMANLI TARİHİ SEMİNERİ II</v>
      </c>
      <c r="S12" s="6" t="str">
        <f>HLOOKUP(S$1,program!$E12:$J13,2,FALSE)</f>
        <v>TAR 326 OSMANLI TARİHİ SEMİNERİ II</v>
      </c>
      <c r="T12" s="6" t="str">
        <f>HLOOKUP(T$1,program!$E12:$J13,2,FALSE)</f>
        <v>TAR 326 OSMANLI TARİHİ SEMİNERİ II</v>
      </c>
      <c r="U12" s="6" t="str">
        <f>HLOOKUP(U$1,program!$E12:$J13,2,FALSE)</f>
        <v>TAR 326 OSMANLI TARİHİ SEMİNERİ II</v>
      </c>
      <c r="V12" s="6" t="str">
        <f>HLOOKUP(V$1,program!$E12:$J13,2,FALSE)</f>
        <v>TAR 326 OSMANLI TARİHİ SEMİNERİ II</v>
      </c>
      <c r="W12" s="6" t="str">
        <f>HLOOKUP(W$1,program!$E12:$J13,2,FALSE)</f>
        <v>TAR 326 OSMANLI TARİHİ SEMİNERİ II</v>
      </c>
    </row>
    <row r="13" spans="1:23" s="31" customFormat="1" ht="15.75" thickBot="1" x14ac:dyDescent="0.25">
      <c r="A13" s="301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ht="15.75" thickBot="1" x14ac:dyDescent="0.25">
      <c r="A14" s="301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ht="15.75" thickBot="1" x14ac:dyDescent="0.25">
      <c r="A15" s="301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ht="15.75" thickBot="1" x14ac:dyDescent="0.25">
      <c r="A16" s="301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TAR442 MİTOLOJİ</v>
      </c>
      <c r="M16" s="6" t="str">
        <f>HLOOKUP(M$1,program!$E16:$J17,2,FALSE)</f>
        <v>TAR442 MİTOLOJİ</v>
      </c>
      <c r="N16" s="6" t="str">
        <f>HLOOKUP(N$1,program!$E16:$J17,2,FALSE)</f>
        <v>TAR442 MİTOLOJİ</v>
      </c>
      <c r="O16" s="6" t="str">
        <f>HLOOKUP(O$1,program!$E16:$J17,2,FALSE)</f>
        <v>TAR442 MİTOLOJİ</v>
      </c>
      <c r="P16" s="6" t="str">
        <f>HLOOKUP(P$1,program!$E16:$J17,2,FALSE)</f>
        <v>TAR442 MİTOLOJİ</v>
      </c>
      <c r="Q16" s="6" t="str">
        <f>HLOOKUP(Q$1,program!$E16:$J17,2,FALSE)</f>
        <v>TAR442 MİTOLOJİ</v>
      </c>
      <c r="R16" s="6" t="str">
        <f>HLOOKUP(R$1,program!$E16:$J17,2,FALSE)</f>
        <v>TAR442 MİTOLOJİ</v>
      </c>
      <c r="S16" s="6" t="str">
        <f>HLOOKUP(S$1,program!$E16:$J17,2,FALSE)</f>
        <v>TAR442 MİTOLOJİ</v>
      </c>
      <c r="T16" s="6" t="str">
        <f>HLOOKUP(T$1,program!$E16:$J17,2,FALSE)</f>
        <v>TAR442 MİTOLOJİ</v>
      </c>
      <c r="U16" s="6" t="str">
        <f>HLOOKUP(U$1,program!$E16:$J17,2,FALSE)</f>
        <v>TAR442 MİTOLOJİ</v>
      </c>
      <c r="V16" s="6" t="str">
        <f>HLOOKUP(V$1,program!$E16:$J17,2,FALSE)</f>
        <v>TAR442 MİTOLOJİ</v>
      </c>
      <c r="W16" s="6" t="str">
        <f>HLOOKUP(W$1,program!$E16:$J17,2,FALSE)</f>
        <v>TAR442 MİTOLOJİ</v>
      </c>
    </row>
    <row r="17" spans="1:23" s="31" customFormat="1" ht="15.75" thickBot="1" x14ac:dyDescent="0.25">
      <c r="A17" s="301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ht="15.75" thickBot="1" x14ac:dyDescent="0.25">
      <c r="A18" s="301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ht="15.75" thickBot="1" x14ac:dyDescent="0.25">
      <c r="A19" s="301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5">
      <c r="A20" s="301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 xml:space="preserve"> </v>
      </c>
      <c r="M20" s="6" t="str">
        <f>HLOOKUP(M$1,program!$E20:$J21,2,FALSE)</f>
        <v xml:space="preserve"> </v>
      </c>
      <c r="N20" s="6" t="str">
        <f>HLOOKUP(N$1,program!$E20:$J21,2,FALSE)</f>
        <v xml:space="preserve"> </v>
      </c>
      <c r="O20" s="6" t="str">
        <f>HLOOKUP(O$1,program!$E20:$J21,2,FALSE)</f>
        <v xml:space="preserve"> </v>
      </c>
      <c r="P20" s="6" t="str">
        <f>HLOOKUP(P$1,program!$E20:$J21,2,FALSE)</f>
        <v xml:space="preserve"> </v>
      </c>
      <c r="Q20" s="6" t="str">
        <f>HLOOKUP(Q$1,program!$E20:$J21,2,FALSE)</f>
        <v xml:space="preserve"> </v>
      </c>
      <c r="R20" s="6" t="str">
        <f>HLOOKUP(R$1,program!$E20:$J21,2,FALSE)</f>
        <v xml:space="preserve"> </v>
      </c>
      <c r="S20" s="6" t="str">
        <f>HLOOKUP(S$1,program!$E20:$J21,2,FALSE)</f>
        <v xml:space="preserve"> </v>
      </c>
      <c r="T20" s="6" t="str">
        <f>HLOOKUP(T$1,program!$E20:$J21,2,FALSE)</f>
        <v xml:space="preserve"> </v>
      </c>
      <c r="U20" s="6" t="str">
        <f>HLOOKUP(U$1,program!$E20:$J21,2,FALSE)</f>
        <v xml:space="preserve"> </v>
      </c>
      <c r="V20" s="6" t="str">
        <f>HLOOKUP(V$1,program!$E20:$J21,2,FALSE)</f>
        <v xml:space="preserve"> </v>
      </c>
      <c r="W20" s="6" t="str">
        <f>HLOOKUP(W$1,program!$E20:$J21,2,FALSE)</f>
        <v xml:space="preserve"> </v>
      </c>
    </row>
    <row r="21" spans="1:23" s="31" customFormat="1" ht="15.75" customHeight="1" thickBot="1" x14ac:dyDescent="0.25">
      <c r="A21" s="301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ht="15.75" thickBot="1" x14ac:dyDescent="0.25">
      <c r="A22" s="301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5"/>
    <row r="24" spans="1:23" s="31" customFormat="1" ht="15.75" thickBot="1" x14ac:dyDescent="0.25">
      <c r="A24" s="300">
        <f>Ders_Programı!B25</f>
        <v>44668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ALES</v>
      </c>
      <c r="M24" s="6" t="str">
        <f>HLOOKUP(M$1,program!$E24:$J25,2,FALSE)</f>
        <v>ALES</v>
      </c>
      <c r="N24" s="6" t="str">
        <f>HLOOKUP(N$1,program!$E24:$J25,2,FALSE)</f>
        <v>ALES</v>
      </c>
      <c r="O24" s="6" t="str">
        <f>HLOOKUP(O$1,program!$E24:$J25,2,FALSE)</f>
        <v>ALES</v>
      </c>
      <c r="P24" s="6" t="str">
        <f>HLOOKUP(P$1,program!$E24:$J25,2,FALSE)</f>
        <v>ALES</v>
      </c>
      <c r="Q24" s="6" t="str">
        <f>HLOOKUP(Q$1,program!$E24:$J25,2,FALSE)</f>
        <v>ALES</v>
      </c>
      <c r="R24" s="6" t="str">
        <f>HLOOKUP(R$1,program!$E24:$J25,2,FALSE)</f>
        <v>ALES</v>
      </c>
      <c r="S24" s="6" t="str">
        <f>HLOOKUP(S$1,program!$E24:$J25,2,FALSE)</f>
        <v>ALES</v>
      </c>
      <c r="T24" s="6" t="str">
        <f>HLOOKUP(T$1,program!$E24:$J25,2,FALSE)</f>
        <v>ALES</v>
      </c>
      <c r="U24" s="6" t="str">
        <f>HLOOKUP(U$1,program!$E24:$J25,2,FALSE)</f>
        <v>ALES</v>
      </c>
      <c r="V24" s="6" t="str">
        <f>HLOOKUP(V$1,program!$E24:$J25,2,FALSE)</f>
        <v>ALES</v>
      </c>
      <c r="W24" s="6" t="str">
        <f>HLOOKUP(W$1,program!$E24:$J25,2,FALSE)</f>
        <v>ALES</v>
      </c>
    </row>
    <row r="25" spans="1:23" s="31" customFormat="1" ht="15.75" thickBot="1" x14ac:dyDescent="0.25">
      <c r="A25" s="301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ht="15.75" thickBot="1" x14ac:dyDescent="0.25">
      <c r="A26" s="301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ht="15.75" thickBot="1" x14ac:dyDescent="0.25">
      <c r="A27" s="301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ht="15.75" thickBot="1" x14ac:dyDescent="0.25">
      <c r="A28" s="301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ALES</v>
      </c>
      <c r="M28" s="6" t="str">
        <f>HLOOKUP(M$1,program!$E28:$J29,2,FALSE)</f>
        <v>ALES</v>
      </c>
      <c r="N28" s="6" t="str">
        <f>HLOOKUP(N$1,program!$E28:$J29,2,FALSE)</f>
        <v>ALES</v>
      </c>
      <c r="O28" s="6" t="str">
        <f>HLOOKUP(O$1,program!$E28:$J29,2,FALSE)</f>
        <v>ALES</v>
      </c>
      <c r="P28" s="6" t="str">
        <f>HLOOKUP(P$1,program!$E28:$J29,2,FALSE)</f>
        <v>ALES</v>
      </c>
      <c r="Q28" s="6" t="str">
        <f>HLOOKUP(Q$1,program!$E28:$J29,2,FALSE)</f>
        <v>ALES</v>
      </c>
      <c r="R28" s="6" t="str">
        <f>HLOOKUP(R$1,program!$E28:$J29,2,FALSE)</f>
        <v>ALES</v>
      </c>
      <c r="S28" s="6" t="str">
        <f>HLOOKUP(S$1,program!$E28:$J29,2,FALSE)</f>
        <v>ALES</v>
      </c>
      <c r="T28" s="6" t="str">
        <f>HLOOKUP(T$1,program!$E28:$J29,2,FALSE)</f>
        <v>ALES</v>
      </c>
      <c r="U28" s="6" t="str">
        <f>HLOOKUP(U$1,program!$E28:$J29,2,FALSE)</f>
        <v>ALES</v>
      </c>
      <c r="V28" s="6" t="str">
        <f>HLOOKUP(V$1,program!$E28:$J29,2,FALSE)</f>
        <v>ALES</v>
      </c>
      <c r="W28" s="6" t="str">
        <f>HLOOKUP(W$1,program!$E28:$J29,2,FALSE)</f>
        <v>ALES</v>
      </c>
    </row>
    <row r="29" spans="1:23" s="31" customFormat="1" ht="15.75" thickBot="1" x14ac:dyDescent="0.25">
      <c r="A29" s="301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ht="15.75" thickBot="1" x14ac:dyDescent="0.25">
      <c r="A30" s="301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ALES</v>
      </c>
      <c r="M30" s="6" t="str">
        <f>HLOOKUP(M$1,program!$E30:$J31,2,FALSE)</f>
        <v>ALES</v>
      </c>
      <c r="N30" s="6" t="str">
        <f>HLOOKUP(N$1,program!$E30:$J31,2,FALSE)</f>
        <v>ALES</v>
      </c>
      <c r="O30" s="6" t="str">
        <f>HLOOKUP(O$1,program!$E30:$J31,2,FALSE)</f>
        <v>ALES</v>
      </c>
      <c r="P30" s="6" t="str">
        <f>HLOOKUP(P$1,program!$E30:$J31,2,FALSE)</f>
        <v>ALES</v>
      </c>
      <c r="Q30" s="6" t="str">
        <f>HLOOKUP(Q$1,program!$E30:$J31,2,FALSE)</f>
        <v>ALES</v>
      </c>
      <c r="R30" s="6" t="str">
        <f>HLOOKUP(R$1,program!$E30:$J31,2,FALSE)</f>
        <v>ALES</v>
      </c>
      <c r="S30" s="6" t="str">
        <f>HLOOKUP(S$1,program!$E30:$J31,2,FALSE)</f>
        <v>ALES</v>
      </c>
      <c r="T30" s="6" t="str">
        <f>HLOOKUP(T$1,program!$E30:$J31,2,FALSE)</f>
        <v>ALES</v>
      </c>
      <c r="U30" s="6" t="str">
        <f>HLOOKUP(U$1,program!$E30:$J31,2,FALSE)</f>
        <v>ALES</v>
      </c>
      <c r="V30" s="6" t="str">
        <f>HLOOKUP(V$1,program!$E30:$J31,2,FALSE)</f>
        <v>ALES</v>
      </c>
      <c r="W30" s="6" t="str">
        <f>HLOOKUP(W$1,program!$E30:$J31,2,FALSE)</f>
        <v>ALES</v>
      </c>
    </row>
    <row r="31" spans="1:23" s="31" customFormat="1" ht="15.75" thickBot="1" x14ac:dyDescent="0.25">
      <c r="A31" s="301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5">
      <c r="A32" s="301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5">
      <c r="A33" s="301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ht="15.75" thickBot="1" x14ac:dyDescent="0.25">
      <c r="A34" s="301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ALES</v>
      </c>
      <c r="M34" s="6" t="str">
        <f>HLOOKUP(M$1,program!$E34:$J35,2,FALSE)</f>
        <v>ALES</v>
      </c>
      <c r="N34" s="6" t="str">
        <f>HLOOKUP(N$1,program!$E34:$J35,2,FALSE)</f>
        <v>ALES</v>
      </c>
      <c r="O34" s="6" t="str">
        <f>HLOOKUP(O$1,program!$E34:$J35,2,FALSE)</f>
        <v>ALES</v>
      </c>
      <c r="P34" s="6" t="str">
        <f>HLOOKUP(P$1,program!$E34:$J35,2,FALSE)</f>
        <v>ALES</v>
      </c>
      <c r="Q34" s="6" t="str">
        <f>HLOOKUP(Q$1,program!$E34:$J35,2,FALSE)</f>
        <v>ALES</v>
      </c>
      <c r="R34" s="6" t="str">
        <f>HLOOKUP(R$1,program!$E34:$J35,2,FALSE)</f>
        <v>ALES</v>
      </c>
      <c r="S34" s="6" t="str">
        <f>HLOOKUP(S$1,program!$E34:$J35,2,FALSE)</f>
        <v>ALES</v>
      </c>
      <c r="T34" s="6" t="str">
        <f>HLOOKUP(T$1,program!$E34:$J35,2,FALSE)</f>
        <v>ALES</v>
      </c>
      <c r="U34" s="6" t="str">
        <f>HLOOKUP(U$1,program!$E34:$J35,2,FALSE)</f>
        <v>ALES</v>
      </c>
      <c r="V34" s="6" t="str">
        <f>HLOOKUP(V$1,program!$E34:$J35,2,FALSE)</f>
        <v>ALES</v>
      </c>
      <c r="W34" s="6" t="str">
        <f>HLOOKUP(W$1,program!$E34:$J35,2,FALSE)</f>
        <v>ALES</v>
      </c>
    </row>
    <row r="35" spans="1:23" s="31" customFormat="1" ht="15.75" thickBot="1" x14ac:dyDescent="0.25">
      <c r="A35" s="301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ht="15.75" thickBot="1" x14ac:dyDescent="0.25">
      <c r="A36" s="301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ht="15.75" thickBot="1" x14ac:dyDescent="0.25">
      <c r="A37" s="301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ht="15.75" thickBot="1" x14ac:dyDescent="0.25">
      <c r="A38" s="301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ALES</v>
      </c>
      <c r="M38" s="6" t="str">
        <f>HLOOKUP(M$1,program!$E38:$J39,2,FALSE)</f>
        <v>ALES</v>
      </c>
      <c r="N38" s="6" t="str">
        <f>HLOOKUP(N$1,program!$E38:$J39,2,FALSE)</f>
        <v>ALES</v>
      </c>
      <c r="O38" s="6" t="str">
        <f>HLOOKUP(O$1,program!$E38:$J39,2,FALSE)</f>
        <v>ALES</v>
      </c>
      <c r="P38" s="6" t="str">
        <f>HLOOKUP(P$1,program!$E38:$J39,2,FALSE)</f>
        <v>ALES</v>
      </c>
      <c r="Q38" s="6" t="str">
        <f>HLOOKUP(Q$1,program!$E38:$J39,2,FALSE)</f>
        <v>ALES</v>
      </c>
      <c r="R38" s="6" t="str">
        <f>HLOOKUP(R$1,program!$E38:$J39,2,FALSE)</f>
        <v>ALES</v>
      </c>
      <c r="S38" s="6" t="str">
        <f>HLOOKUP(S$1,program!$E38:$J39,2,FALSE)</f>
        <v>ALES</v>
      </c>
      <c r="T38" s="6" t="str">
        <f>HLOOKUP(T$1,program!$E38:$J39,2,FALSE)</f>
        <v>ALES</v>
      </c>
      <c r="U38" s="6" t="str">
        <f>HLOOKUP(U$1,program!$E38:$J39,2,FALSE)</f>
        <v>ALES</v>
      </c>
      <c r="V38" s="6" t="str">
        <f>HLOOKUP(V$1,program!$E38:$J39,2,FALSE)</f>
        <v>ALES</v>
      </c>
      <c r="W38" s="6" t="str">
        <f>HLOOKUP(W$1,program!$E38:$J39,2,FALSE)</f>
        <v>ALES</v>
      </c>
    </row>
    <row r="39" spans="1:23" s="31" customFormat="1" ht="15.75" thickBot="1" x14ac:dyDescent="0.25">
      <c r="A39" s="301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ht="15.75" thickBot="1" x14ac:dyDescent="0.25">
      <c r="A40" s="301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ht="15.75" thickBot="1" x14ac:dyDescent="0.25">
      <c r="A41" s="301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5">
      <c r="A42" s="301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ALES</v>
      </c>
      <c r="M42" s="6" t="str">
        <f>HLOOKUP(M$1,program!$E42:$J43,2,FALSE)</f>
        <v>ALES</v>
      </c>
      <c r="N42" s="6" t="str">
        <f>HLOOKUP(N$1,program!$E42:$J43,2,FALSE)</f>
        <v>ALES</v>
      </c>
      <c r="O42" s="6" t="str">
        <f>HLOOKUP(O$1,program!$E42:$J43,2,FALSE)</f>
        <v>ALES</v>
      </c>
      <c r="P42" s="6" t="str">
        <f>HLOOKUP(P$1,program!$E42:$J43,2,FALSE)</f>
        <v>ALES</v>
      </c>
      <c r="Q42" s="6" t="str">
        <f>HLOOKUP(Q$1,program!$E42:$J43,2,FALSE)</f>
        <v>ALES</v>
      </c>
      <c r="R42" s="6" t="str">
        <f>HLOOKUP(R$1,program!$E42:$J43,2,FALSE)</f>
        <v>ALES</v>
      </c>
      <c r="S42" s="6" t="str">
        <f>HLOOKUP(S$1,program!$E42:$J43,2,FALSE)</f>
        <v>ALES</v>
      </c>
      <c r="T42" s="6" t="str">
        <f>HLOOKUP(T$1,program!$E42:$J43,2,FALSE)</f>
        <v>ALES</v>
      </c>
      <c r="U42" s="6" t="str">
        <f>HLOOKUP(U$1,program!$E42:$J43,2,FALSE)</f>
        <v>ALES</v>
      </c>
      <c r="V42" s="6" t="str">
        <f>HLOOKUP(V$1,program!$E42:$J43,2,FALSE)</f>
        <v>ALES</v>
      </c>
      <c r="W42" s="6" t="str">
        <f>HLOOKUP(W$1,program!$E42:$J43,2,FALSE)</f>
        <v>ALES</v>
      </c>
    </row>
    <row r="43" spans="1:23" s="31" customFormat="1" ht="15.75" customHeight="1" thickBot="1" x14ac:dyDescent="0.25">
      <c r="A43" s="301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ht="15.75" thickBot="1" x14ac:dyDescent="0.25">
      <c r="A44" s="301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5"/>
    <row r="46" spans="1:23" s="31" customFormat="1" ht="15.75" thickBot="1" x14ac:dyDescent="0.25">
      <c r="A46" s="300">
        <f>Ders_Programı!B47</f>
        <v>44669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TAR314 TÜRK. KÜL.VE MED.T. II</v>
      </c>
      <c r="M46" s="6" t="str">
        <f>HLOOKUP(M$1,program!$E46:$J47,2,FALSE)</f>
        <v>TAR314 TÜRK. KÜL.VE MED.T. II</v>
      </c>
      <c r="N46" s="6" t="str">
        <f>HLOOKUP(N$1,program!$E46:$J47,2,FALSE)</f>
        <v>TAR314 TÜRK. KÜL.VE MED.T. II</v>
      </c>
      <c r="O46" s="6" t="str">
        <f>HLOOKUP(O$1,program!$E46:$J47,2,FALSE)</f>
        <v>TAR314 TÜRK. KÜL.VE MED.T. II</v>
      </c>
      <c r="P46" s="6" t="str">
        <f>HLOOKUP(P$1,program!$E46:$J47,2,FALSE)</f>
        <v>TAR314 TÜRK. KÜL.VE MED.T. II</v>
      </c>
      <c r="Q46" s="6" t="str">
        <f>HLOOKUP(Q$1,program!$E46:$J47,2,FALSE)</f>
        <v>TAR314 TÜRK. KÜL.VE MED.T. II</v>
      </c>
      <c r="R46" s="6" t="str">
        <f>HLOOKUP(R$1,program!$E46:$J47,2,FALSE)</f>
        <v>TAR314 TÜRK. KÜL.VE MED.T. II</v>
      </c>
      <c r="S46" s="6" t="str">
        <f>HLOOKUP(S$1,program!$E46:$J47,2,FALSE)</f>
        <v>TAR314 TÜRK. KÜL.VE MED.T. II</v>
      </c>
      <c r="T46" s="6" t="str">
        <f>HLOOKUP(T$1,program!$E46:$J47,2,FALSE)</f>
        <v>TAR314 TÜRK. KÜL.VE MED.T. II</v>
      </c>
      <c r="U46" s="6" t="str">
        <f>HLOOKUP(U$1,program!$E46:$J47,2,FALSE)</f>
        <v>TAR314 TÜRK. KÜL.VE MED.T. II</v>
      </c>
      <c r="V46" s="6" t="str">
        <f>HLOOKUP(V$1,program!$E46:$J47,2,FALSE)</f>
        <v>TAR314 TÜRK. KÜL.VE MED.T. II</v>
      </c>
      <c r="W46" s="6" t="str">
        <f>HLOOKUP(W$1,program!$E46:$J47,2,FALSE)</f>
        <v>TAR314 TÜRK. KÜL.VE MED.T. II</v>
      </c>
    </row>
    <row r="47" spans="1:23" s="31" customFormat="1" ht="15.75" thickBot="1" x14ac:dyDescent="0.25">
      <c r="A47" s="301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ht="15.75" thickBot="1" x14ac:dyDescent="0.25">
      <c r="A48" s="301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ht="15.75" thickBot="1" x14ac:dyDescent="0.25">
      <c r="A49" s="301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ht="15.75" thickBot="1" x14ac:dyDescent="0.25">
      <c r="A50" s="301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TAR112 OSMANLI TÜRKÇESİ II</v>
      </c>
      <c r="M50" s="6" t="str">
        <f>HLOOKUP(M$1,program!$E50:$J51,2,FALSE)</f>
        <v>TAR112 OSMANLI TÜRKÇESİ II</v>
      </c>
      <c r="N50" s="6" t="str">
        <f>HLOOKUP(N$1,program!$E50:$J51,2,FALSE)</f>
        <v>TAR112 OSMANLI TÜRKÇESİ II</v>
      </c>
      <c r="O50" s="6" t="str">
        <f>HLOOKUP(O$1,program!$E50:$J51,2,FALSE)</f>
        <v>TAR112 OSMANLI TÜRKÇESİ II</v>
      </c>
      <c r="P50" s="6" t="str">
        <f>HLOOKUP(P$1,program!$E50:$J51,2,FALSE)</f>
        <v>TAR112 OSMANLI TÜRKÇESİ II</v>
      </c>
      <c r="Q50" s="6" t="str">
        <f>HLOOKUP(Q$1,program!$E50:$J51,2,FALSE)</f>
        <v>TAR112 OSMANLI TÜRKÇESİ II</v>
      </c>
      <c r="R50" s="6" t="str">
        <f>HLOOKUP(R$1,program!$E50:$J51,2,FALSE)</f>
        <v>TAR112 OSMANLI TÜRKÇESİ II</v>
      </c>
      <c r="S50" s="6" t="str">
        <f>HLOOKUP(S$1,program!$E50:$J51,2,FALSE)</f>
        <v>TAR112 OSMANLI TÜRKÇESİ II</v>
      </c>
      <c r="T50" s="6" t="str">
        <f>HLOOKUP(T$1,program!$E50:$J51,2,FALSE)</f>
        <v>TAR112 OSMANLI TÜRKÇESİ II</v>
      </c>
      <c r="U50" s="6" t="str">
        <f>HLOOKUP(U$1,program!$E50:$J51,2,FALSE)</f>
        <v>TAR112 OSMANLI TÜRKÇESİ II</v>
      </c>
      <c r="V50" s="6" t="str">
        <f>HLOOKUP(V$1,program!$E50:$J51,2,FALSE)</f>
        <v>TAR112 OSMANLI TÜRKÇESİ II</v>
      </c>
      <c r="W50" s="6" t="str">
        <f>HLOOKUP(W$1,program!$E50:$J51,2,FALSE)</f>
        <v>TAR112 OSMANLI TÜRKÇESİ II</v>
      </c>
    </row>
    <row r="51" spans="1:23" s="31" customFormat="1" ht="15.75" thickBot="1" x14ac:dyDescent="0.25">
      <c r="A51" s="301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ht="15.75" thickBot="1" x14ac:dyDescent="0.25">
      <c r="A52" s="301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TAR206 ÇAĞDAŞ TÜRK DÜN. TAR. II</v>
      </c>
      <c r="M52" s="6" t="str">
        <f>HLOOKUP(M$1,program!$E52:$J53,2,FALSE)</f>
        <v>TAR206 ÇAĞDAŞ TÜRK DÜN. TAR. II</v>
      </c>
      <c r="N52" s="6" t="str">
        <f>HLOOKUP(N$1,program!$E52:$J53,2,FALSE)</f>
        <v>TAR206 ÇAĞDAŞ TÜRK DÜN. TAR. II</v>
      </c>
      <c r="O52" s="6" t="str">
        <f>HLOOKUP(O$1,program!$E52:$J53,2,FALSE)</f>
        <v>TAR206 ÇAĞDAŞ TÜRK DÜN. TAR. II</v>
      </c>
      <c r="P52" s="6" t="str">
        <f>HLOOKUP(P$1,program!$E52:$J53,2,FALSE)</f>
        <v>TAR206 ÇAĞDAŞ TÜRK DÜN. TAR. II</v>
      </c>
      <c r="Q52" s="6" t="str">
        <f>HLOOKUP(Q$1,program!$E52:$J53,2,FALSE)</f>
        <v>TAR206 ÇAĞDAŞ TÜRK DÜN. TAR. II</v>
      </c>
      <c r="R52" s="6" t="str">
        <f>HLOOKUP(R$1,program!$E52:$J53,2,FALSE)</f>
        <v>TAR206 ÇAĞDAŞ TÜRK DÜN. TAR. II</v>
      </c>
      <c r="S52" s="6" t="str">
        <f>HLOOKUP(S$1,program!$E52:$J53,2,FALSE)</f>
        <v>TAR206 ÇAĞDAŞ TÜRK DÜN. TAR. II</v>
      </c>
      <c r="T52" s="6" t="str">
        <f>HLOOKUP(T$1,program!$E52:$J53,2,FALSE)</f>
        <v>TAR206 ÇAĞDAŞ TÜRK DÜN. TAR. II</v>
      </c>
      <c r="U52" s="6" t="str">
        <f>HLOOKUP(U$1,program!$E52:$J53,2,FALSE)</f>
        <v>TAR206 ÇAĞDAŞ TÜRK DÜN. TAR. II</v>
      </c>
      <c r="V52" s="6" t="str">
        <f>HLOOKUP(V$1,program!$E52:$J53,2,FALSE)</f>
        <v>TAR206 ÇAĞDAŞ TÜRK DÜN. TAR. II</v>
      </c>
      <c r="W52" s="6" t="str">
        <f>HLOOKUP(W$1,program!$E52:$J53,2,FALSE)</f>
        <v>TAR206 ÇAĞDAŞ TÜRK DÜN. TAR. II</v>
      </c>
    </row>
    <row r="53" spans="1:23" s="31" customFormat="1" ht="15.75" thickBot="1" x14ac:dyDescent="0.25">
      <c r="A53" s="301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5">
      <c r="A54" s="301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5">
      <c r="A55" s="301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ht="15.75" thickBot="1" x14ac:dyDescent="0.25">
      <c r="A56" s="301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TAR412 TARİH FELSEFESİ II</v>
      </c>
      <c r="M56" s="6" t="str">
        <f>HLOOKUP(M$1,program!$E56:$J57,2,FALSE)</f>
        <v>TAR412 TARİH FELSEFESİ II</v>
      </c>
      <c r="N56" s="6" t="str">
        <f>HLOOKUP(N$1,program!$E56:$J57,2,FALSE)</f>
        <v>TAR412 TARİH FELSEFESİ II</v>
      </c>
      <c r="O56" s="6" t="str">
        <f>HLOOKUP(O$1,program!$E56:$J57,2,FALSE)</f>
        <v>TAR412 TARİH FELSEFESİ II</v>
      </c>
      <c r="P56" s="6" t="str">
        <f>HLOOKUP(P$1,program!$E56:$J57,2,FALSE)</f>
        <v>TAR412 TARİH FELSEFESİ II</v>
      </c>
      <c r="Q56" s="6" t="str">
        <f>HLOOKUP(Q$1,program!$E56:$J57,2,FALSE)</f>
        <v>TAR412 TARİH FELSEFESİ II</v>
      </c>
      <c r="R56" s="6" t="str">
        <f>HLOOKUP(R$1,program!$E56:$J57,2,FALSE)</f>
        <v>TAR412 TARİH FELSEFESİ II</v>
      </c>
      <c r="S56" s="6" t="str">
        <f>HLOOKUP(S$1,program!$E56:$J57,2,FALSE)</f>
        <v>TAR412 TARİH FELSEFESİ II</v>
      </c>
      <c r="T56" s="6" t="str">
        <f>HLOOKUP(T$1,program!$E56:$J57,2,FALSE)</f>
        <v>TAR412 TARİH FELSEFESİ II</v>
      </c>
      <c r="U56" s="6" t="str">
        <f>HLOOKUP(U$1,program!$E56:$J57,2,FALSE)</f>
        <v>TAR412 TARİH FELSEFESİ II</v>
      </c>
      <c r="V56" s="6" t="str">
        <f>HLOOKUP(V$1,program!$E56:$J57,2,FALSE)</f>
        <v>TAR412 TARİH FELSEFESİ II</v>
      </c>
      <c r="W56" s="6" t="str">
        <f>HLOOKUP(W$1,program!$E56:$J57,2,FALSE)</f>
        <v>TAR412 TARİH FELSEFESİ II</v>
      </c>
    </row>
    <row r="57" spans="1:23" s="31" customFormat="1" ht="15.75" thickBot="1" x14ac:dyDescent="0.25">
      <c r="A57" s="301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ht="15.75" thickBot="1" x14ac:dyDescent="0.25">
      <c r="A58" s="301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ht="15.75" thickBot="1" x14ac:dyDescent="0.25">
      <c r="A59" s="301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ht="15.75" thickBot="1" x14ac:dyDescent="0.25">
      <c r="A60" s="301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 xml:space="preserve"> TAR 238 ANADOLU BEYLİKLERİ TRH.</v>
      </c>
      <c r="M60" s="6" t="str">
        <f>HLOOKUP(M$1,program!$E60:$J61,2,FALSE)</f>
        <v xml:space="preserve"> TAR 238 ANADOLU BEYLİKLERİ TRH.</v>
      </c>
      <c r="N60" s="6" t="str">
        <f>HLOOKUP(N$1,program!$E60:$J61,2,FALSE)</f>
        <v xml:space="preserve"> TAR 238 ANADOLU BEYLİKLERİ TRH.</v>
      </c>
      <c r="O60" s="6" t="str">
        <f>HLOOKUP(O$1,program!$E60:$J61,2,FALSE)</f>
        <v xml:space="preserve"> TAR 238 ANADOLU BEYLİKLERİ TRH.</v>
      </c>
      <c r="P60" s="6" t="str">
        <f>HLOOKUP(P$1,program!$E60:$J61,2,FALSE)</f>
        <v xml:space="preserve"> TAR 238 ANADOLU BEYLİKLERİ TRH.</v>
      </c>
      <c r="Q60" s="6" t="str">
        <f>HLOOKUP(Q$1,program!$E60:$J61,2,FALSE)</f>
        <v xml:space="preserve"> TAR 238 ANADOLU BEYLİKLERİ TRH.</v>
      </c>
      <c r="R60" s="6" t="str">
        <f>HLOOKUP(R$1,program!$E60:$J61,2,FALSE)</f>
        <v xml:space="preserve"> TAR 238 ANADOLU BEYLİKLERİ TRH.</v>
      </c>
      <c r="S60" s="6" t="str">
        <f>HLOOKUP(S$1,program!$E60:$J61,2,FALSE)</f>
        <v xml:space="preserve"> TAR 238 ANADOLU BEYLİKLERİ TRH.</v>
      </c>
      <c r="T60" s="6" t="str">
        <f>HLOOKUP(T$1,program!$E60:$J61,2,FALSE)</f>
        <v xml:space="preserve"> TAR 238 ANADOLU BEYLİKLERİ TRH.</v>
      </c>
      <c r="U60" s="6" t="str">
        <f>HLOOKUP(U$1,program!$E60:$J61,2,FALSE)</f>
        <v xml:space="preserve"> TAR 238 ANADOLU BEYLİKLERİ TRH.</v>
      </c>
      <c r="V60" s="6" t="str">
        <f>HLOOKUP(V$1,program!$E60:$J61,2,FALSE)</f>
        <v xml:space="preserve"> TAR 238 ANADOLU BEYLİKLERİ TRH.</v>
      </c>
      <c r="W60" s="6" t="str">
        <f>HLOOKUP(W$1,program!$E60:$J61,2,FALSE)</f>
        <v xml:space="preserve"> TAR 238 ANADOLU BEYLİKLERİ TRH.</v>
      </c>
    </row>
    <row r="61" spans="1:23" s="31" customFormat="1" ht="15.75" thickBot="1" x14ac:dyDescent="0.25">
      <c r="A61" s="301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ht="15.75" thickBot="1" x14ac:dyDescent="0.25">
      <c r="A62" s="301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ht="15.75" thickBot="1" x14ac:dyDescent="0.25">
      <c r="A63" s="301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5">
      <c r="A64" s="301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5">
      <c r="A65" s="301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ht="15.75" thickBot="1" x14ac:dyDescent="0.25">
      <c r="A66" s="301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5"/>
    <row r="68" spans="1:23" s="31" customFormat="1" ht="15.75" thickBot="1" x14ac:dyDescent="0.25">
      <c r="A68" s="300">
        <f>Ders_Programı!B69</f>
        <v>44670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TAR316 OSMANLI TAR. (1600-1700)</v>
      </c>
      <c r="M68" s="6" t="str">
        <f>HLOOKUP(M$1,program!$E68:$J69,2,FALSE)</f>
        <v>TAR316 OSMANLI TAR. (1600-1700)</v>
      </c>
      <c r="N68" s="6" t="str">
        <f>HLOOKUP(N$1,program!$E68:$J69,2,FALSE)</f>
        <v>TAR316 OSMANLI TAR. (1600-1700)</v>
      </c>
      <c r="O68" s="6" t="str">
        <f>HLOOKUP(O$1,program!$E68:$J69,2,FALSE)</f>
        <v>TAR316 OSMANLI TAR. (1600-1700)</v>
      </c>
      <c r="P68" s="6" t="str">
        <f>HLOOKUP(P$1,program!$E68:$J69,2,FALSE)</f>
        <v>TAR316 OSMANLI TAR. (1600-1700)</v>
      </c>
      <c r="Q68" s="6" t="str">
        <f>HLOOKUP(Q$1,program!$E68:$J69,2,FALSE)</f>
        <v>TAR316 OSMANLI TAR. (1600-1700)</v>
      </c>
      <c r="R68" s="6" t="str">
        <f>HLOOKUP(R$1,program!$E68:$J69,2,FALSE)</f>
        <v>TAR316 OSMANLI TAR. (1600-1700)</v>
      </c>
      <c r="S68" s="6" t="str">
        <f>HLOOKUP(S$1,program!$E68:$J69,2,FALSE)</f>
        <v>TAR316 OSMANLI TAR. (1600-1700)</v>
      </c>
      <c r="T68" s="6" t="str">
        <f>HLOOKUP(T$1,program!$E68:$J69,2,FALSE)</f>
        <v>TAR316 OSMANLI TAR. (1600-1700)</v>
      </c>
      <c r="U68" s="6" t="str">
        <f>HLOOKUP(U$1,program!$E68:$J69,2,FALSE)</f>
        <v>TAR316 OSMANLI TAR. (1600-1700)</v>
      </c>
      <c r="V68" s="6" t="str">
        <f>HLOOKUP(V$1,program!$E68:$J69,2,FALSE)</f>
        <v>TAR316 OSMANLI TAR. (1600-1700)</v>
      </c>
      <c r="W68" s="6" t="str">
        <f>HLOOKUP(W$1,program!$E68:$J69,2,FALSE)</f>
        <v>TAR316 OSMANLI TAR. (1600-1700)</v>
      </c>
    </row>
    <row r="69" spans="1:23" s="31" customFormat="1" ht="15.75" thickBot="1" x14ac:dyDescent="0.25">
      <c r="A69" s="301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ht="15.75" thickBot="1" x14ac:dyDescent="0.25">
      <c r="A70" s="301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ht="15.75" thickBot="1" x14ac:dyDescent="0.25">
      <c r="A71" s="301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ht="15.75" thickBot="1" x14ac:dyDescent="0.25">
      <c r="A72" s="301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TAR108 TÜRKİYE SEL.DEV.TAR</v>
      </c>
      <c r="M72" s="6" t="str">
        <f>HLOOKUP(M$1,program!$E72:$J73,2,FALSE)</f>
        <v>TAR108 TÜRKİYE SEL.DEV.TAR</v>
      </c>
      <c r="N72" s="6" t="str">
        <f>HLOOKUP(N$1,program!$E72:$J73,2,FALSE)</f>
        <v>TAR108 TÜRKİYE SEL.DEV.TAR</v>
      </c>
      <c r="O72" s="6" t="str">
        <f>HLOOKUP(O$1,program!$E72:$J73,2,FALSE)</f>
        <v>TAR108 TÜRKİYE SEL.DEV.TAR</v>
      </c>
      <c r="P72" s="6" t="str">
        <f>HLOOKUP(P$1,program!$E72:$J73,2,FALSE)</f>
        <v>TAR108 TÜRKİYE SEL.DEV.TAR</v>
      </c>
      <c r="Q72" s="6" t="str">
        <f>HLOOKUP(Q$1,program!$E72:$J73,2,FALSE)</f>
        <v>TAR108 TÜRKİYE SEL.DEV.TAR</v>
      </c>
      <c r="R72" s="6" t="str">
        <f>HLOOKUP(R$1,program!$E72:$J73,2,FALSE)</f>
        <v>TAR108 TÜRKİYE SEL.DEV.TAR</v>
      </c>
      <c r="S72" s="6" t="str">
        <f>HLOOKUP(S$1,program!$E72:$J73,2,FALSE)</f>
        <v>TAR108 TÜRKİYE SEL.DEV.TAR</v>
      </c>
      <c r="T72" s="6" t="str">
        <f>HLOOKUP(T$1,program!$E72:$J73,2,FALSE)</f>
        <v>TAR108 TÜRKİYE SEL.DEV.TAR</v>
      </c>
      <c r="U72" s="6" t="str">
        <f>HLOOKUP(U$1,program!$E72:$J73,2,FALSE)</f>
        <v>TAR108 TÜRKİYE SEL.DEV.TAR</v>
      </c>
      <c r="V72" s="6" t="str">
        <f>HLOOKUP(V$1,program!$E72:$J73,2,FALSE)</f>
        <v>TAR108 TÜRKİYE SEL.DEV.TAR</v>
      </c>
      <c r="W72" s="6" t="str">
        <f>HLOOKUP(W$1,program!$E72:$J73,2,FALSE)</f>
        <v>TAR108 TÜRKİYE SEL.DEV.TAR</v>
      </c>
    </row>
    <row r="73" spans="1:23" s="31" customFormat="1" ht="15.75" thickBot="1" x14ac:dyDescent="0.25">
      <c r="A73" s="301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ht="15.75" thickBot="1" x14ac:dyDescent="0.25">
      <c r="A74" s="301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TAR214 AVR. YENİÇAĞ TAR</v>
      </c>
      <c r="M74" s="6" t="str">
        <f>HLOOKUP(M$1,program!$E74:$J75,2,FALSE)</f>
        <v>TAR214 AVR. YENİÇAĞ TAR</v>
      </c>
      <c r="N74" s="6" t="str">
        <f>HLOOKUP(N$1,program!$E74:$J75,2,FALSE)</f>
        <v>TAR214 AVR. YENİÇAĞ TAR</v>
      </c>
      <c r="O74" s="6" t="str">
        <f>HLOOKUP(O$1,program!$E74:$J75,2,FALSE)</f>
        <v>TAR214 AVR. YENİÇAĞ TAR</v>
      </c>
      <c r="P74" s="6" t="str">
        <f>HLOOKUP(P$1,program!$E74:$J75,2,FALSE)</f>
        <v>TAR214 AVR. YENİÇAĞ TAR</v>
      </c>
      <c r="Q74" s="6" t="str">
        <f>HLOOKUP(Q$1,program!$E74:$J75,2,FALSE)</f>
        <v>TAR214 AVR. YENİÇAĞ TAR</v>
      </c>
      <c r="R74" s="6" t="str">
        <f>HLOOKUP(R$1,program!$E74:$J75,2,FALSE)</f>
        <v>TAR214 AVR. YENİÇAĞ TAR</v>
      </c>
      <c r="S74" s="6" t="str">
        <f>HLOOKUP(S$1,program!$E74:$J75,2,FALSE)</f>
        <v>TAR214 AVR. YENİÇAĞ TAR</v>
      </c>
      <c r="T74" s="6" t="str">
        <f>HLOOKUP(T$1,program!$E74:$J75,2,FALSE)</f>
        <v>TAR214 AVR. YENİÇAĞ TAR</v>
      </c>
      <c r="U74" s="6" t="str">
        <f>HLOOKUP(U$1,program!$E74:$J75,2,FALSE)</f>
        <v>TAR214 AVR. YENİÇAĞ TAR</v>
      </c>
      <c r="V74" s="6" t="str">
        <f>HLOOKUP(V$1,program!$E74:$J75,2,FALSE)</f>
        <v>TAR214 AVR. YENİÇAĞ TAR</v>
      </c>
      <c r="W74" s="6" t="str">
        <f>HLOOKUP(W$1,program!$E74:$J75,2,FALSE)</f>
        <v>TAR214 AVR. YENİÇAĞ TAR</v>
      </c>
    </row>
    <row r="75" spans="1:23" s="31" customFormat="1" ht="15.75" thickBot="1" x14ac:dyDescent="0.25">
      <c r="A75" s="301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5">
      <c r="A76" s="301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5">
      <c r="A77" s="301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ht="15.75" thickBot="1" x14ac:dyDescent="0.25">
      <c r="A78" s="301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TAR408 XX.YY.DÜNYA TAR. II</v>
      </c>
      <c r="M78" s="6" t="str">
        <f>HLOOKUP(M$1,program!$E78:$J79,2,FALSE)</f>
        <v>TAR408 XX.YY.DÜNYA TAR. II</v>
      </c>
      <c r="N78" s="6" t="str">
        <f>HLOOKUP(N$1,program!$E78:$J79,2,FALSE)</f>
        <v>TAR408 XX.YY.DÜNYA TAR. II</v>
      </c>
      <c r="O78" s="6" t="str">
        <f>HLOOKUP(O$1,program!$E78:$J79,2,FALSE)</f>
        <v>TAR408 XX.YY.DÜNYA TAR. II</v>
      </c>
      <c r="P78" s="6" t="str">
        <f>HLOOKUP(P$1,program!$E78:$J79,2,FALSE)</f>
        <v>TAR408 XX.YY.DÜNYA TAR. II</v>
      </c>
      <c r="Q78" s="6" t="str">
        <f>HLOOKUP(Q$1,program!$E78:$J79,2,FALSE)</f>
        <v>TAR408 XX.YY.DÜNYA TAR. II</v>
      </c>
      <c r="R78" s="6" t="str">
        <f>HLOOKUP(R$1,program!$E78:$J79,2,FALSE)</f>
        <v>TAR408 XX.YY.DÜNYA TAR. II</v>
      </c>
      <c r="S78" s="6" t="str">
        <f>HLOOKUP(S$1,program!$E78:$J79,2,FALSE)</f>
        <v>TAR408 XX.YY.DÜNYA TAR. II</v>
      </c>
      <c r="T78" s="6" t="str">
        <f>HLOOKUP(T$1,program!$E78:$J79,2,FALSE)</f>
        <v>TAR408 XX.YY.DÜNYA TAR. II</v>
      </c>
      <c r="U78" s="6" t="str">
        <f>HLOOKUP(U$1,program!$E78:$J79,2,FALSE)</f>
        <v>TAR408 XX.YY.DÜNYA TAR. II</v>
      </c>
      <c r="V78" s="6" t="str">
        <f>HLOOKUP(V$1,program!$E78:$J79,2,FALSE)</f>
        <v>TAR408 XX.YY.DÜNYA TAR. II</v>
      </c>
      <c r="W78" s="6" t="str">
        <f>HLOOKUP(W$1,program!$E78:$J79,2,FALSE)</f>
        <v>TAR408 XX.YY.DÜNYA TAR. II</v>
      </c>
    </row>
    <row r="79" spans="1:23" s="31" customFormat="1" ht="15.75" thickBot="1" x14ac:dyDescent="0.25">
      <c r="A79" s="301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ht="15.75" thickBot="1" x14ac:dyDescent="0.25">
      <c r="A80" s="301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ht="15.75" thickBot="1" x14ac:dyDescent="0.25">
      <c r="A81" s="301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ht="15.75" thickBot="1" x14ac:dyDescent="0.25">
      <c r="A82" s="301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TAR230 BİZANS TARİHİ</v>
      </c>
      <c r="M82" s="6" t="str">
        <f>HLOOKUP(M$1,program!$E82:$J83,2,FALSE)</f>
        <v>TAR230 BİZANS TARİHİ</v>
      </c>
      <c r="N82" s="6" t="str">
        <f>HLOOKUP(N$1,program!$E82:$J83,2,FALSE)</f>
        <v>TAR230 BİZANS TARİHİ</v>
      </c>
      <c r="O82" s="6" t="str">
        <f>HLOOKUP(O$1,program!$E82:$J83,2,FALSE)</f>
        <v>TAR230 BİZANS TARİHİ</v>
      </c>
      <c r="P82" s="6" t="str">
        <f>HLOOKUP(P$1,program!$E82:$J83,2,FALSE)</f>
        <v>TAR230 BİZANS TARİHİ</v>
      </c>
      <c r="Q82" s="6" t="str">
        <f>HLOOKUP(Q$1,program!$E82:$J83,2,FALSE)</f>
        <v>TAR230 BİZANS TARİHİ</v>
      </c>
      <c r="R82" s="6" t="str">
        <f>HLOOKUP(R$1,program!$E82:$J83,2,FALSE)</f>
        <v>TAR230 BİZANS TARİHİ</v>
      </c>
      <c r="S82" s="6" t="str">
        <f>HLOOKUP(S$1,program!$E82:$J83,2,FALSE)</f>
        <v>TAR230 BİZANS TARİHİ</v>
      </c>
      <c r="T82" s="6" t="str">
        <f>HLOOKUP(T$1,program!$E82:$J83,2,FALSE)</f>
        <v>TAR230 BİZANS TARİHİ</v>
      </c>
      <c r="U82" s="6" t="str">
        <f>HLOOKUP(U$1,program!$E82:$J83,2,FALSE)</f>
        <v>TAR230 BİZANS TARİHİ</v>
      </c>
      <c r="V82" s="6" t="str">
        <f>HLOOKUP(V$1,program!$E82:$J83,2,FALSE)</f>
        <v>TAR230 BİZANS TARİHİ</v>
      </c>
      <c r="W82" s="6" t="str">
        <f>HLOOKUP(W$1,program!$E82:$J83,2,FALSE)</f>
        <v>TAR230 BİZANS TARİHİ</v>
      </c>
    </row>
    <row r="83" spans="1:23" s="31" customFormat="1" ht="15.75" thickBot="1" x14ac:dyDescent="0.25">
      <c r="A83" s="301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ht="15.75" thickBot="1" x14ac:dyDescent="0.25">
      <c r="A84" s="301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ht="15.75" thickBot="1" x14ac:dyDescent="0.25">
      <c r="A85" s="301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5">
      <c r="A86" s="301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TAR324 OSMANLI PALEOGRAFYASI II</v>
      </c>
      <c r="M86" s="6" t="str">
        <f>HLOOKUP(M$1,program!$E86:$J87,2,FALSE)</f>
        <v>TAR324 OSMANLI PALEOGRAFYASI II</v>
      </c>
      <c r="N86" s="6" t="str">
        <f>HLOOKUP(N$1,program!$E86:$J87,2,FALSE)</f>
        <v>TAR324 OSMANLI PALEOGRAFYASI II</v>
      </c>
      <c r="O86" s="6" t="str">
        <f>HLOOKUP(O$1,program!$E86:$J87,2,FALSE)</f>
        <v>TAR324 OSMANLI PALEOGRAFYASI II</v>
      </c>
      <c r="P86" s="6" t="str">
        <f>HLOOKUP(P$1,program!$E86:$J87,2,FALSE)</f>
        <v>TAR324 OSMANLI PALEOGRAFYASI II</v>
      </c>
      <c r="Q86" s="6" t="str">
        <f>HLOOKUP(Q$1,program!$E86:$J87,2,FALSE)</f>
        <v>TAR324 OSMANLI PALEOGRAFYASI II</v>
      </c>
      <c r="R86" s="6" t="str">
        <f>HLOOKUP(R$1,program!$E86:$J87,2,FALSE)</f>
        <v>TAR324 OSMANLI PALEOGRAFYASI II</v>
      </c>
      <c r="S86" s="6" t="str">
        <f>HLOOKUP(S$1,program!$E86:$J87,2,FALSE)</f>
        <v>TAR324 OSMANLI PALEOGRAFYASI II</v>
      </c>
      <c r="T86" s="6" t="str">
        <f>HLOOKUP(T$1,program!$E86:$J87,2,FALSE)</f>
        <v>TAR324 OSMANLI PALEOGRAFYASI II</v>
      </c>
      <c r="U86" s="6" t="str">
        <f>HLOOKUP(U$1,program!$E86:$J87,2,FALSE)</f>
        <v>TAR324 OSMANLI PALEOGRAFYASI II</v>
      </c>
      <c r="V86" s="6" t="str">
        <f>HLOOKUP(V$1,program!$E86:$J87,2,FALSE)</f>
        <v>TAR324 OSMANLI PALEOGRAFYASI II</v>
      </c>
      <c r="W86" s="6" t="str">
        <f>HLOOKUP(W$1,program!$E86:$J87,2,FALSE)</f>
        <v>TAR324 OSMANLI PALEOGRAFYASI II</v>
      </c>
    </row>
    <row r="87" spans="1:23" s="31" customFormat="1" ht="15.75" customHeight="1" thickBot="1" x14ac:dyDescent="0.25">
      <c r="A87" s="301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ht="15.75" thickBot="1" x14ac:dyDescent="0.25">
      <c r="A88" s="301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5"/>
    <row r="90" spans="1:23" s="31" customFormat="1" ht="15.75" thickBot="1" x14ac:dyDescent="0.25">
      <c r="A90" s="300">
        <f>Ders_Programı!B91</f>
        <v>44671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ORTAK DERSLER</v>
      </c>
      <c r="M90" s="6" t="str">
        <f>HLOOKUP(M$1,program!$E90:$J91,2,FALSE)</f>
        <v>ORTAK DERSLER</v>
      </c>
      <c r="N90" s="6" t="str">
        <f>HLOOKUP(N$1,program!$E90:$J91,2,FALSE)</f>
        <v>ORTAK DERSLER</v>
      </c>
      <c r="O90" s="6" t="str">
        <f>HLOOKUP(O$1,program!$E90:$J91,2,FALSE)</f>
        <v>ORTAK DERSLER</v>
      </c>
      <c r="P90" s="6" t="str">
        <f>HLOOKUP(P$1,program!$E90:$J91,2,FALSE)</f>
        <v>ORTAK DERSLER</v>
      </c>
      <c r="Q90" s="6" t="str">
        <f>HLOOKUP(Q$1,program!$E90:$J91,2,FALSE)</f>
        <v>ORTAK DERSLER</v>
      </c>
      <c r="R90" s="6" t="str">
        <f>HLOOKUP(R$1,program!$E90:$J91,2,FALSE)</f>
        <v>ORTAK DERSLER</v>
      </c>
      <c r="S90" s="6" t="str">
        <f>HLOOKUP(S$1,program!$E90:$J91,2,FALSE)</f>
        <v>ORTAK DERSLER</v>
      </c>
      <c r="T90" s="6" t="str">
        <f>HLOOKUP(T$1,program!$E90:$J91,2,FALSE)</f>
        <v>ORTAK DERSLER</v>
      </c>
      <c r="U90" s="6" t="str">
        <f>HLOOKUP(U$1,program!$E90:$J91,2,FALSE)</f>
        <v>ORTAK DERSLER</v>
      </c>
      <c r="V90" s="6" t="str">
        <f>HLOOKUP(V$1,program!$E90:$J91,2,FALSE)</f>
        <v>ORTAK DERSLER</v>
      </c>
      <c r="W90" s="6" t="str">
        <f>HLOOKUP(W$1,program!$E90:$J91,2,FALSE)</f>
        <v>ORTAK DERSLER</v>
      </c>
    </row>
    <row r="91" spans="1:23" s="31" customFormat="1" ht="15.75" thickBot="1" x14ac:dyDescent="0.25">
      <c r="A91" s="301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ht="15.75" thickBot="1" x14ac:dyDescent="0.25">
      <c r="A92" s="301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ht="15.75" thickBot="1" x14ac:dyDescent="0.25">
      <c r="A93" s="301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ht="15.75" thickBot="1" x14ac:dyDescent="0.25">
      <c r="A94" s="301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ORTAK DERSLER</v>
      </c>
      <c r="M94" s="6" t="str">
        <f>HLOOKUP(M$1,program!$E94:$J95,2,FALSE)</f>
        <v>ORTAK DERSLER</v>
      </c>
      <c r="N94" s="6" t="str">
        <f>HLOOKUP(N$1,program!$E94:$J95,2,FALSE)</f>
        <v>ORTAK DERSLER</v>
      </c>
      <c r="O94" s="6" t="str">
        <f>HLOOKUP(O$1,program!$E94:$J95,2,FALSE)</f>
        <v>ORTAK DERSLER</v>
      </c>
      <c r="P94" s="6" t="str">
        <f>HLOOKUP(P$1,program!$E94:$J95,2,FALSE)</f>
        <v>ORTAK DERSLER</v>
      </c>
      <c r="Q94" s="6" t="str">
        <f>HLOOKUP(Q$1,program!$E94:$J95,2,FALSE)</f>
        <v>ORTAK DERSLER</v>
      </c>
      <c r="R94" s="6" t="str">
        <f>HLOOKUP(R$1,program!$E94:$J95,2,FALSE)</f>
        <v>ORTAK DERSLER</v>
      </c>
      <c r="S94" s="6" t="str">
        <f>HLOOKUP(S$1,program!$E94:$J95,2,FALSE)</f>
        <v>ORTAK DERSLER</v>
      </c>
      <c r="T94" s="6" t="str">
        <f>HLOOKUP(T$1,program!$E94:$J95,2,FALSE)</f>
        <v>ORTAK DERSLER</v>
      </c>
      <c r="U94" s="6" t="str">
        <f>HLOOKUP(U$1,program!$E94:$J95,2,FALSE)</f>
        <v>ORTAK DERSLER</v>
      </c>
      <c r="V94" s="6" t="str">
        <f>HLOOKUP(V$1,program!$E94:$J95,2,FALSE)</f>
        <v>ORTAK DERSLER</v>
      </c>
      <c r="W94" s="6" t="str">
        <f>HLOOKUP(W$1,program!$E94:$J95,2,FALSE)</f>
        <v>ORTAK DERSLER</v>
      </c>
    </row>
    <row r="95" spans="1:23" s="31" customFormat="1" ht="15.75" thickBot="1" x14ac:dyDescent="0.25">
      <c r="A95" s="301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ht="15.75" thickBot="1" x14ac:dyDescent="0.25">
      <c r="A96" s="301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ORTAK DERSLER</v>
      </c>
      <c r="M96" s="6" t="str">
        <f>HLOOKUP(M$1,program!$E96:$J97,2,FALSE)</f>
        <v>ORTAK DERSLER</v>
      </c>
      <c r="N96" s="6" t="str">
        <f>HLOOKUP(N$1,program!$E96:$J97,2,FALSE)</f>
        <v>ORTAK DERSLER</v>
      </c>
      <c r="O96" s="6" t="str">
        <f>HLOOKUP(O$1,program!$E96:$J97,2,FALSE)</f>
        <v>ORTAK DERSLER</v>
      </c>
      <c r="P96" s="6" t="str">
        <f>HLOOKUP(P$1,program!$E96:$J97,2,FALSE)</f>
        <v>ORTAK DERSLER</v>
      </c>
      <c r="Q96" s="6" t="str">
        <f>HLOOKUP(Q$1,program!$E96:$J97,2,FALSE)</f>
        <v>ORTAK DERSLER</v>
      </c>
      <c r="R96" s="6" t="str">
        <f>HLOOKUP(R$1,program!$E96:$J97,2,FALSE)</f>
        <v>ORTAK DERSLER</v>
      </c>
      <c r="S96" s="6" t="str">
        <f>HLOOKUP(S$1,program!$E96:$J97,2,FALSE)</f>
        <v>ORTAK DERSLER</v>
      </c>
      <c r="T96" s="6" t="str">
        <f>HLOOKUP(T$1,program!$E96:$J97,2,FALSE)</f>
        <v>ORTAK DERSLER</v>
      </c>
      <c r="U96" s="6" t="str">
        <f>HLOOKUP(U$1,program!$E96:$J97,2,FALSE)</f>
        <v>ORTAK DERSLER</v>
      </c>
      <c r="V96" s="6" t="str">
        <f>HLOOKUP(V$1,program!$E96:$J97,2,FALSE)</f>
        <v>ORTAK DERSLER</v>
      </c>
      <c r="W96" s="6" t="str">
        <f>HLOOKUP(W$1,program!$E96:$J97,2,FALSE)</f>
        <v>ORTAK DERSLER</v>
      </c>
    </row>
    <row r="97" spans="1:23" s="31" customFormat="1" ht="15.75" thickBot="1" x14ac:dyDescent="0.25">
      <c r="A97" s="301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5">
      <c r="A98" s="301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5">
      <c r="A99" s="301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ht="15.75" thickBot="1" x14ac:dyDescent="0.25">
      <c r="A100" s="301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TAR210 T.C. SİYASAL TARİHİ II</v>
      </c>
      <c r="M100" s="6" t="str">
        <f>HLOOKUP(M$1,program!$E100:$J101,2,FALSE)</f>
        <v>TAR210 T.C. SİYASAL TARİHİ II</v>
      </c>
      <c r="N100" s="6" t="str">
        <f>HLOOKUP(N$1,program!$E100:$J101,2,FALSE)</f>
        <v>TAR210 T.C. SİYASAL TARİHİ II</v>
      </c>
      <c r="O100" s="6" t="str">
        <f>HLOOKUP(O$1,program!$E100:$J101,2,FALSE)</f>
        <v>TAR210 T.C. SİYASAL TARİHİ II</v>
      </c>
      <c r="P100" s="6" t="str">
        <f>HLOOKUP(P$1,program!$E100:$J101,2,FALSE)</f>
        <v>TAR210 T.C. SİYASAL TARİHİ II</v>
      </c>
      <c r="Q100" s="6" t="str">
        <f>HLOOKUP(Q$1,program!$E100:$J101,2,FALSE)</f>
        <v>TAR210 T.C. SİYASAL TARİHİ II</v>
      </c>
      <c r="R100" s="6" t="str">
        <f>HLOOKUP(R$1,program!$E100:$J101,2,FALSE)</f>
        <v>TAR210 T.C. SİYASAL TARİHİ II</v>
      </c>
      <c r="S100" s="6" t="str">
        <f>HLOOKUP(S$1,program!$E100:$J101,2,FALSE)</f>
        <v>TAR210 T.C. SİYASAL TARİHİ II</v>
      </c>
      <c r="T100" s="6" t="str">
        <f>HLOOKUP(T$1,program!$E100:$J101,2,FALSE)</f>
        <v>TAR210 T.C. SİYASAL TARİHİ II</v>
      </c>
      <c r="U100" s="6" t="str">
        <f>HLOOKUP(U$1,program!$E100:$J101,2,FALSE)</f>
        <v>TAR210 T.C. SİYASAL TARİHİ II</v>
      </c>
      <c r="V100" s="6" t="str">
        <f>HLOOKUP(V$1,program!$E100:$J101,2,FALSE)</f>
        <v>TAR210 T.C. SİYASAL TARİHİ II</v>
      </c>
      <c r="W100" s="6" t="str">
        <f>HLOOKUP(W$1,program!$E100:$J101,2,FALSE)</f>
        <v>TAR210 T.C. SİYASAL TARİHİ II</v>
      </c>
    </row>
    <row r="101" spans="1:23" s="31" customFormat="1" ht="15.75" thickBot="1" x14ac:dyDescent="0.25">
      <c r="A101" s="301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ht="15.75" thickBot="1" x14ac:dyDescent="0.25">
      <c r="A102" s="301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ht="15.75" thickBot="1" x14ac:dyDescent="0.25">
      <c r="A103" s="301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ht="15.75" thickBot="1" x14ac:dyDescent="0.25">
      <c r="A104" s="301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TAR330 HAÇLI SEFERLERİ TRH.</v>
      </c>
      <c r="M104" s="6" t="str">
        <f>HLOOKUP(M$1,program!$E104:$J105,2,FALSE)</f>
        <v>TAR330 HAÇLI SEFERLERİ TRH.</v>
      </c>
      <c r="N104" s="6" t="str">
        <f>HLOOKUP(N$1,program!$E104:$J105,2,FALSE)</f>
        <v>TAR330 HAÇLI SEFERLERİ TRH.</v>
      </c>
      <c r="O104" s="6" t="str">
        <f>HLOOKUP(O$1,program!$E104:$J105,2,FALSE)</f>
        <v>TAR330 HAÇLI SEFERLERİ TRH.</v>
      </c>
      <c r="P104" s="6" t="str">
        <f>HLOOKUP(P$1,program!$E104:$J105,2,FALSE)</f>
        <v>TAR330 HAÇLI SEFERLERİ TRH.</v>
      </c>
      <c r="Q104" s="6" t="str">
        <f>HLOOKUP(Q$1,program!$E104:$J105,2,FALSE)</f>
        <v>TAR330 HAÇLI SEFERLERİ TRH.</v>
      </c>
      <c r="R104" s="6" t="str">
        <f>HLOOKUP(R$1,program!$E104:$J105,2,FALSE)</f>
        <v>TAR330 HAÇLI SEFERLERİ TRH.</v>
      </c>
      <c r="S104" s="6" t="str">
        <f>HLOOKUP(S$1,program!$E104:$J105,2,FALSE)</f>
        <v>TAR330 HAÇLI SEFERLERİ TRH.</v>
      </c>
      <c r="T104" s="6" t="str">
        <f>HLOOKUP(T$1,program!$E104:$J105,2,FALSE)</f>
        <v>TAR330 HAÇLI SEFERLERİ TRH.</v>
      </c>
      <c r="U104" s="6" t="str">
        <f>HLOOKUP(U$1,program!$E104:$J105,2,FALSE)</f>
        <v>TAR330 HAÇLI SEFERLERİ TRH.</v>
      </c>
      <c r="V104" s="6" t="str">
        <f>HLOOKUP(V$1,program!$E104:$J105,2,FALSE)</f>
        <v>TAR330 HAÇLI SEFERLERİ TRH.</v>
      </c>
      <c r="W104" s="6" t="str">
        <f>HLOOKUP(W$1,program!$E104:$J105,2,FALSE)</f>
        <v>TAR330 HAÇLI SEFERLERİ TRH.</v>
      </c>
    </row>
    <row r="105" spans="1:23" s="31" customFormat="1" ht="15.75" thickBot="1" x14ac:dyDescent="0.25">
      <c r="A105" s="301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ht="15.75" thickBot="1" x14ac:dyDescent="0.25">
      <c r="A106" s="301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ht="15.75" thickBot="1" x14ac:dyDescent="0.25">
      <c r="A107" s="301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5">
      <c r="A108" s="301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>TAR 428 SÖMÜRGECİLİK TARİHİ</v>
      </c>
      <c r="M108" s="6" t="str">
        <f>HLOOKUP(M$1,program!$E108:$J109,2,FALSE)</f>
        <v>TAR 428 SÖMÜRGECİLİK TARİHİ</v>
      </c>
      <c r="N108" s="6" t="str">
        <f>HLOOKUP(N$1,program!$E108:$J109,2,FALSE)</f>
        <v>TAR 428 SÖMÜRGECİLİK TARİHİ</v>
      </c>
      <c r="O108" s="6" t="str">
        <f>HLOOKUP(O$1,program!$E108:$J109,2,FALSE)</f>
        <v>TAR 428 SÖMÜRGECİLİK TARİHİ</v>
      </c>
      <c r="P108" s="6" t="str">
        <f>HLOOKUP(P$1,program!$E108:$J109,2,FALSE)</f>
        <v>TAR 428 SÖMÜRGECİLİK TARİHİ</v>
      </c>
      <c r="Q108" s="6" t="str">
        <f>HLOOKUP(Q$1,program!$E108:$J109,2,FALSE)</f>
        <v>TAR 428 SÖMÜRGECİLİK TARİHİ</v>
      </c>
      <c r="R108" s="6" t="str">
        <f>HLOOKUP(R$1,program!$E108:$J109,2,FALSE)</f>
        <v>TAR 428 SÖMÜRGECİLİK TARİHİ</v>
      </c>
      <c r="S108" s="6" t="str">
        <f>HLOOKUP(S$1,program!$E108:$J109,2,FALSE)</f>
        <v>TAR 428 SÖMÜRGECİLİK TARİHİ</v>
      </c>
      <c r="T108" s="6" t="str">
        <f>HLOOKUP(T$1,program!$E108:$J109,2,FALSE)</f>
        <v>TAR 428 SÖMÜRGECİLİK TARİHİ</v>
      </c>
      <c r="U108" s="6" t="str">
        <f>HLOOKUP(U$1,program!$E108:$J109,2,FALSE)</f>
        <v>TAR 428 SÖMÜRGECİLİK TARİHİ</v>
      </c>
      <c r="V108" s="6" t="str">
        <f>HLOOKUP(V$1,program!$E108:$J109,2,FALSE)</f>
        <v>TAR 428 SÖMÜRGECİLİK TARİHİ</v>
      </c>
      <c r="W108" s="6" t="str">
        <f>HLOOKUP(W$1,program!$E108:$J109,2,FALSE)</f>
        <v>TAR 428 SÖMÜRGECİLİK TARİHİ</v>
      </c>
    </row>
    <row r="109" spans="1:23" s="31" customFormat="1" ht="15.75" customHeight="1" thickBot="1" x14ac:dyDescent="0.25">
      <c r="A109" s="301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ht="15.75" thickBot="1" x14ac:dyDescent="0.25">
      <c r="A110" s="301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5"/>
    <row r="112" spans="1:23" s="31" customFormat="1" ht="15.75" thickBot="1" x14ac:dyDescent="0.25">
      <c r="A112" s="300">
        <f>Ders_Programı!B113</f>
        <v>44672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 xml:space="preserve"> TAR 338 TC DIŞ POLİTİKASI II</v>
      </c>
      <c r="M112" s="6" t="str">
        <f>HLOOKUP(M$1,program!$E112:$J113,2,FALSE)</f>
        <v xml:space="preserve"> TAR 338 TC DIŞ POLİTİKASI II</v>
      </c>
      <c r="N112" s="6" t="str">
        <f>HLOOKUP(N$1,program!$E112:$J113,2,FALSE)</f>
        <v xml:space="preserve"> TAR 338 TC DIŞ POLİTİKASI II</v>
      </c>
      <c r="O112" s="6" t="str">
        <f>HLOOKUP(O$1,program!$E112:$J113,2,FALSE)</f>
        <v xml:space="preserve"> TAR 338 TC DIŞ POLİTİKASI II</v>
      </c>
      <c r="P112" s="6" t="str">
        <f>HLOOKUP(P$1,program!$E112:$J113,2,FALSE)</f>
        <v xml:space="preserve"> TAR 338 TC DIŞ POLİTİKASI II</v>
      </c>
      <c r="Q112" s="6" t="str">
        <f>HLOOKUP(Q$1,program!$E112:$J113,2,FALSE)</f>
        <v xml:space="preserve"> TAR 338 TC DIŞ POLİTİKASI II</v>
      </c>
      <c r="R112" s="6" t="str">
        <f>HLOOKUP(R$1,program!$E112:$J113,2,FALSE)</f>
        <v xml:space="preserve"> TAR 338 TC DIŞ POLİTİKASI II</v>
      </c>
      <c r="S112" s="6" t="str">
        <f>HLOOKUP(S$1,program!$E112:$J113,2,FALSE)</f>
        <v xml:space="preserve"> TAR 338 TC DIŞ POLİTİKASI II</v>
      </c>
      <c r="T112" s="6" t="str">
        <f>HLOOKUP(T$1,program!$E112:$J113,2,FALSE)</f>
        <v xml:space="preserve"> TAR 338 TC DIŞ POLİTİKASI II</v>
      </c>
      <c r="U112" s="6" t="str">
        <f>HLOOKUP(U$1,program!$E112:$J113,2,FALSE)</f>
        <v xml:space="preserve"> TAR 338 TC DIŞ POLİTİKASI II</v>
      </c>
      <c r="V112" s="6" t="str">
        <f>HLOOKUP(V$1,program!$E112:$J113,2,FALSE)</f>
        <v xml:space="preserve"> TAR 338 TC DIŞ POLİTİKASI II</v>
      </c>
      <c r="W112" s="6" t="str">
        <f>HLOOKUP(W$1,program!$E112:$J113,2,FALSE)</f>
        <v xml:space="preserve"> TAR 338 TC DIŞ POLİTİKASI II</v>
      </c>
    </row>
    <row r="113" spans="1:23" s="31" customFormat="1" ht="15.75" thickBot="1" x14ac:dyDescent="0.25">
      <c r="A113" s="301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ht="15.75" thickBot="1" x14ac:dyDescent="0.25">
      <c r="A114" s="301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1" customFormat="1" ht="15.75" thickBot="1" x14ac:dyDescent="0.25">
      <c r="A115" s="301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ht="15.75" thickBot="1" x14ac:dyDescent="0.25">
      <c r="A116" s="301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TAR104 GENEL TÜRK TAR.II</v>
      </c>
      <c r="M116" s="6" t="str">
        <f>HLOOKUP(M$1,program!$E116:$J117,2,FALSE)</f>
        <v>TAR104 GENEL TÜRK TAR.II</v>
      </c>
      <c r="N116" s="6" t="str">
        <f>HLOOKUP(N$1,program!$E116:$J117,2,FALSE)</f>
        <v>TAR104 GENEL TÜRK TAR.II</v>
      </c>
      <c r="O116" s="6" t="str">
        <f>HLOOKUP(O$1,program!$E116:$J117,2,FALSE)</f>
        <v>TAR104 GENEL TÜRK TAR.II</v>
      </c>
      <c r="P116" s="6" t="str">
        <f>HLOOKUP(P$1,program!$E116:$J117,2,FALSE)</f>
        <v>TAR104 GENEL TÜRK TAR.II</v>
      </c>
      <c r="Q116" s="6" t="str">
        <f>HLOOKUP(Q$1,program!$E116:$J117,2,FALSE)</f>
        <v>TAR104 GENEL TÜRK TAR.II</v>
      </c>
      <c r="R116" s="6" t="str">
        <f>HLOOKUP(R$1,program!$E116:$J117,2,FALSE)</f>
        <v>TAR104 GENEL TÜRK TAR.II</v>
      </c>
      <c r="S116" s="6" t="str">
        <f>HLOOKUP(S$1,program!$E116:$J117,2,FALSE)</f>
        <v>TAR104 GENEL TÜRK TAR.II</v>
      </c>
      <c r="T116" s="6" t="str">
        <f>HLOOKUP(T$1,program!$E116:$J117,2,FALSE)</f>
        <v>TAR104 GENEL TÜRK TAR.II</v>
      </c>
      <c r="U116" s="6" t="str">
        <f>HLOOKUP(U$1,program!$E116:$J117,2,FALSE)</f>
        <v>TAR104 GENEL TÜRK TAR.II</v>
      </c>
      <c r="V116" s="6" t="str">
        <f>HLOOKUP(V$1,program!$E116:$J117,2,FALSE)</f>
        <v>TAR104 GENEL TÜRK TAR.II</v>
      </c>
      <c r="W116" s="6" t="str">
        <f>HLOOKUP(W$1,program!$E116:$J117,2,FALSE)</f>
        <v>TAR104 GENEL TÜRK TAR.II</v>
      </c>
    </row>
    <row r="117" spans="1:23" s="31" customFormat="1" ht="15.75" thickBot="1" x14ac:dyDescent="0.25">
      <c r="A117" s="301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ht="15.75" thickBot="1" x14ac:dyDescent="0.25">
      <c r="A118" s="301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TAR202 OSM. TAR. METİNLERİ II</v>
      </c>
      <c r="M118" s="6" t="str">
        <f>HLOOKUP(M$1,program!$E118:$J119,2,FALSE)</f>
        <v>TAR202 OSM. TAR. METİNLERİ II</v>
      </c>
      <c r="N118" s="6" t="str">
        <f>HLOOKUP(N$1,program!$E118:$J119,2,FALSE)</f>
        <v>TAR202 OSM. TAR. METİNLERİ II</v>
      </c>
      <c r="O118" s="6" t="str">
        <f>HLOOKUP(O$1,program!$E118:$J119,2,FALSE)</f>
        <v>TAR202 OSM. TAR. METİNLERİ II</v>
      </c>
      <c r="P118" s="6" t="str">
        <f>HLOOKUP(P$1,program!$E118:$J119,2,FALSE)</f>
        <v>TAR202 OSM. TAR. METİNLERİ II</v>
      </c>
      <c r="Q118" s="6" t="str">
        <f>HLOOKUP(Q$1,program!$E118:$J119,2,FALSE)</f>
        <v>TAR202 OSM. TAR. METİNLERİ II</v>
      </c>
      <c r="R118" s="6" t="str">
        <f>HLOOKUP(R$1,program!$E118:$J119,2,FALSE)</f>
        <v>TAR202 OSM. TAR. METİNLERİ II</v>
      </c>
      <c r="S118" s="6" t="str">
        <f>HLOOKUP(S$1,program!$E118:$J119,2,FALSE)</f>
        <v>TAR202 OSM. TAR. METİNLERİ II</v>
      </c>
      <c r="T118" s="6" t="str">
        <f>HLOOKUP(T$1,program!$E118:$J119,2,FALSE)</f>
        <v>TAR202 OSM. TAR. METİNLERİ II</v>
      </c>
      <c r="U118" s="6" t="str">
        <f>HLOOKUP(U$1,program!$E118:$J119,2,FALSE)</f>
        <v>TAR202 OSM. TAR. METİNLERİ II</v>
      </c>
      <c r="V118" s="6" t="str">
        <f>HLOOKUP(V$1,program!$E118:$J119,2,FALSE)</f>
        <v>TAR202 OSM. TAR. METİNLERİ II</v>
      </c>
      <c r="W118" s="6" t="str">
        <f>HLOOKUP(W$1,program!$E118:$J119,2,FALSE)</f>
        <v>TAR202 OSM. TAR. METİNLERİ II</v>
      </c>
    </row>
    <row r="119" spans="1:23" s="31" customFormat="1" ht="15.75" thickBot="1" x14ac:dyDescent="0.25">
      <c r="A119" s="301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5">
      <c r="A120" s="301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1" customFormat="1" ht="15.75" customHeight="1" thickBot="1" x14ac:dyDescent="0.25">
      <c r="A121" s="301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ht="15.75" thickBot="1" x14ac:dyDescent="0.25">
      <c r="A122" s="301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TAR414 OSMANLI TAR. (1800-1900)</v>
      </c>
      <c r="M122" s="6" t="str">
        <f>HLOOKUP(M$1,program!$E122:$J123,2,FALSE)</f>
        <v>TAR414 OSMANLI TAR. (1800-1900)</v>
      </c>
      <c r="N122" s="6" t="str">
        <f>HLOOKUP(N$1,program!$E122:$J123,2,FALSE)</f>
        <v>TAR414 OSMANLI TAR. (1800-1900)</v>
      </c>
      <c r="O122" s="6" t="str">
        <f>HLOOKUP(O$1,program!$E122:$J123,2,FALSE)</f>
        <v>TAR414 OSMANLI TAR. (1800-1900)</v>
      </c>
      <c r="P122" s="6" t="str">
        <f>HLOOKUP(P$1,program!$E122:$J123,2,FALSE)</f>
        <v>TAR414 OSMANLI TAR. (1800-1900)</v>
      </c>
      <c r="Q122" s="6" t="str">
        <f>HLOOKUP(Q$1,program!$E122:$J123,2,FALSE)</f>
        <v>TAR414 OSMANLI TAR. (1800-1900)</v>
      </c>
      <c r="R122" s="6" t="str">
        <f>HLOOKUP(R$1,program!$E122:$J123,2,FALSE)</f>
        <v>TAR414 OSMANLI TAR. (1800-1900)</v>
      </c>
      <c r="S122" s="6" t="str">
        <f>HLOOKUP(S$1,program!$E122:$J123,2,FALSE)</f>
        <v>TAR414 OSMANLI TAR. (1800-1900)</v>
      </c>
      <c r="T122" s="6" t="str">
        <f>HLOOKUP(T$1,program!$E122:$J123,2,FALSE)</f>
        <v>TAR414 OSMANLI TAR. (1800-1900)</v>
      </c>
      <c r="U122" s="6" t="str">
        <f>HLOOKUP(U$1,program!$E122:$J123,2,FALSE)</f>
        <v>TAR414 OSMANLI TAR. (1800-1900)</v>
      </c>
      <c r="V122" s="6" t="str">
        <f>HLOOKUP(V$1,program!$E122:$J123,2,FALSE)</f>
        <v>TAR414 OSMANLI TAR. (1800-1900)</v>
      </c>
      <c r="W122" s="6" t="str">
        <f>HLOOKUP(W$1,program!$E122:$J123,2,FALSE)</f>
        <v>TAR414 OSMANLI TAR. (1800-1900)</v>
      </c>
    </row>
    <row r="123" spans="1:23" s="31" customFormat="1" ht="15.75" thickBot="1" x14ac:dyDescent="0.25">
      <c r="A123" s="301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ht="15.75" thickBot="1" x14ac:dyDescent="0.25">
      <c r="A124" s="301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1" customFormat="1" ht="15.75" thickBot="1" x14ac:dyDescent="0.25">
      <c r="A125" s="301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ht="15.75" thickBot="1" x14ac:dyDescent="0.25">
      <c r="A126" s="301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 xml:space="preserve">TAR232 ESKİÇAĞ ÖNASYA TARİHİ </v>
      </c>
      <c r="M126" s="6" t="str">
        <f>HLOOKUP(M$1,program!$E126:$J127,2,FALSE)</f>
        <v xml:space="preserve">TAR232 ESKİÇAĞ ÖNASYA TARİHİ </v>
      </c>
      <c r="N126" s="6" t="str">
        <f>HLOOKUP(N$1,program!$E126:$J127,2,FALSE)</f>
        <v xml:space="preserve">TAR232 ESKİÇAĞ ÖNASYA TARİHİ </v>
      </c>
      <c r="O126" s="6" t="str">
        <f>HLOOKUP(O$1,program!$E126:$J127,2,FALSE)</f>
        <v xml:space="preserve">TAR232 ESKİÇAĞ ÖNASYA TARİHİ </v>
      </c>
      <c r="P126" s="6" t="str">
        <f>HLOOKUP(P$1,program!$E126:$J127,2,FALSE)</f>
        <v xml:space="preserve">TAR232 ESKİÇAĞ ÖNASYA TARİHİ </v>
      </c>
      <c r="Q126" s="6" t="str">
        <f>HLOOKUP(Q$1,program!$E126:$J127,2,FALSE)</f>
        <v xml:space="preserve">TAR232 ESKİÇAĞ ÖNASYA TARİHİ </v>
      </c>
      <c r="R126" s="6" t="str">
        <f>HLOOKUP(R$1,program!$E126:$J127,2,FALSE)</f>
        <v xml:space="preserve">TAR232 ESKİÇAĞ ÖNASYA TARİHİ </v>
      </c>
      <c r="S126" s="6" t="str">
        <f>HLOOKUP(S$1,program!$E126:$J127,2,FALSE)</f>
        <v xml:space="preserve">TAR232 ESKİÇAĞ ÖNASYA TARİHİ </v>
      </c>
      <c r="T126" s="6" t="str">
        <f>HLOOKUP(T$1,program!$E126:$J127,2,FALSE)</f>
        <v xml:space="preserve">TAR232 ESKİÇAĞ ÖNASYA TARİHİ </v>
      </c>
      <c r="U126" s="6" t="str">
        <f>HLOOKUP(U$1,program!$E126:$J127,2,FALSE)</f>
        <v xml:space="preserve">TAR232 ESKİÇAĞ ÖNASYA TARİHİ </v>
      </c>
      <c r="V126" s="6" t="str">
        <f>HLOOKUP(V$1,program!$E126:$J127,2,FALSE)</f>
        <v xml:space="preserve">TAR232 ESKİÇAĞ ÖNASYA TARİHİ </v>
      </c>
      <c r="W126" s="6" t="str">
        <f>HLOOKUP(W$1,program!$E126:$J127,2,FALSE)</f>
        <v xml:space="preserve">TAR232 ESKİÇAĞ ÖNASYA TARİHİ </v>
      </c>
    </row>
    <row r="127" spans="1:23" s="31" customFormat="1" ht="15.75" thickBot="1" x14ac:dyDescent="0.25">
      <c r="A127" s="301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ht="15.75" thickBot="1" x14ac:dyDescent="0.25">
      <c r="A128" s="301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1" customFormat="1" ht="15.75" thickBot="1" x14ac:dyDescent="0.25">
      <c r="A129" s="301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5">
      <c r="A130" s="301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TAR336 HELEN ve ROMA DÖN. ANADOLU</v>
      </c>
      <c r="M130" s="6" t="str">
        <f>HLOOKUP(M$1,program!$E130:$J131,2,FALSE)</f>
        <v>TAR336 HELEN ve ROMA DÖN. ANADOLU</v>
      </c>
      <c r="N130" s="6" t="str">
        <f>HLOOKUP(N$1,program!$E130:$J131,2,FALSE)</f>
        <v>TAR336 HELEN ve ROMA DÖN. ANADOLU</v>
      </c>
      <c r="O130" s="6" t="str">
        <f>HLOOKUP(O$1,program!$E130:$J131,2,FALSE)</f>
        <v>TAR336 HELEN ve ROMA DÖN. ANADOLU</v>
      </c>
      <c r="P130" s="6" t="str">
        <f>HLOOKUP(P$1,program!$E130:$J131,2,FALSE)</f>
        <v>TAR336 HELEN ve ROMA DÖN. ANADOLU</v>
      </c>
      <c r="Q130" s="6" t="str">
        <f>HLOOKUP(Q$1,program!$E130:$J131,2,FALSE)</f>
        <v>TAR336 HELEN ve ROMA DÖN. ANADOLU</v>
      </c>
      <c r="R130" s="6" t="str">
        <f>HLOOKUP(R$1,program!$E130:$J131,2,FALSE)</f>
        <v>TAR336 HELEN ve ROMA DÖN. ANADOLU</v>
      </c>
      <c r="S130" s="6" t="str">
        <f>HLOOKUP(S$1,program!$E130:$J131,2,FALSE)</f>
        <v>TAR336 HELEN ve ROMA DÖN. ANADOLU</v>
      </c>
      <c r="T130" s="6" t="str">
        <f>HLOOKUP(T$1,program!$E130:$J131,2,FALSE)</f>
        <v>TAR336 HELEN ve ROMA DÖN. ANADOLU</v>
      </c>
      <c r="U130" s="6" t="str">
        <f>HLOOKUP(U$1,program!$E130:$J131,2,FALSE)</f>
        <v>TAR336 HELEN ve ROMA DÖN. ANADOLU</v>
      </c>
      <c r="V130" s="6" t="str">
        <f>HLOOKUP(V$1,program!$E130:$J131,2,FALSE)</f>
        <v>TAR336 HELEN ve ROMA DÖN. ANADOLU</v>
      </c>
      <c r="W130" s="6" t="str">
        <f>HLOOKUP(W$1,program!$E130:$J131,2,FALSE)</f>
        <v>TAR336 HELEN ve ROMA DÖN. ANADOLU</v>
      </c>
    </row>
    <row r="131" spans="1:23" s="31" customFormat="1" ht="15.75" customHeight="1" thickBot="1" x14ac:dyDescent="0.25">
      <c r="A131" s="301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ht="15.75" thickBot="1" x14ac:dyDescent="0.25">
      <c r="A132" s="301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1" customFormat="1" ht="15" customHeight="1" thickBot="1" x14ac:dyDescent="0.25"/>
    <row r="134" spans="1:23" s="31" customFormat="1" ht="15.75" thickBot="1" x14ac:dyDescent="0.25">
      <c r="A134" s="300">
        <f>Ders_Programı!B135</f>
        <v>44673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TAR306 YAKINÇAĞ. AVR. TAR.II</v>
      </c>
      <c r="M134" s="6" t="str">
        <f>HLOOKUP(M$1,program!$E134:$J135,2,FALSE)</f>
        <v>TAR306 YAKINÇAĞ. AVR. TAR.II</v>
      </c>
      <c r="N134" s="6" t="str">
        <f>HLOOKUP(N$1,program!$E134:$J135,2,FALSE)</f>
        <v>TAR306 YAKINÇAĞ. AVR. TAR.II</v>
      </c>
      <c r="O134" s="6" t="str">
        <f>HLOOKUP(O$1,program!$E134:$J135,2,FALSE)</f>
        <v>TAR306 YAKINÇAĞ. AVR. TAR.II</v>
      </c>
      <c r="P134" s="6" t="str">
        <f>HLOOKUP(P$1,program!$E134:$J135,2,FALSE)</f>
        <v>TAR306 YAKINÇAĞ. AVR. TAR.II</v>
      </c>
      <c r="Q134" s="6" t="str">
        <f>HLOOKUP(Q$1,program!$E134:$J135,2,FALSE)</f>
        <v>TAR306 YAKINÇAĞ. AVR. TAR.II</v>
      </c>
      <c r="R134" s="6" t="str">
        <f>HLOOKUP(R$1,program!$E134:$J135,2,FALSE)</f>
        <v>TAR306 YAKINÇAĞ. AVR. TAR.II</v>
      </c>
      <c r="S134" s="6" t="str">
        <f>HLOOKUP(S$1,program!$E134:$J135,2,FALSE)</f>
        <v>TAR306 YAKINÇAĞ. AVR. TAR.II</v>
      </c>
      <c r="T134" s="6" t="str">
        <f>HLOOKUP(T$1,program!$E134:$J135,2,FALSE)</f>
        <v>TAR306 YAKINÇAĞ. AVR. TAR.II</v>
      </c>
      <c r="U134" s="6" t="str">
        <f>HLOOKUP(U$1,program!$E134:$J135,2,FALSE)</f>
        <v>TAR306 YAKINÇAĞ. AVR. TAR.II</v>
      </c>
      <c r="V134" s="6" t="str">
        <f>HLOOKUP(V$1,program!$E134:$J135,2,FALSE)</f>
        <v>TAR306 YAKINÇAĞ. AVR. TAR.II</v>
      </c>
      <c r="W134" s="6" t="str">
        <f>HLOOKUP(W$1,program!$E134:$J135,2,FALSE)</f>
        <v>TAR306 YAKINÇAĞ. AVR. TAR.II</v>
      </c>
    </row>
    <row r="135" spans="1:23" s="31" customFormat="1" ht="15.75" thickBot="1" x14ac:dyDescent="0.25">
      <c r="A135" s="301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ht="15.75" thickBot="1" x14ac:dyDescent="0.25">
      <c r="A136" s="301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1" customFormat="1" ht="15.75" thickBot="1" x14ac:dyDescent="0.25">
      <c r="A137" s="301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ht="15.75" thickBot="1" x14ac:dyDescent="0.25">
      <c r="A138" s="301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TAR114 ESKİÇAĞ TARİHİ II</v>
      </c>
      <c r="M138" s="6" t="str">
        <f>HLOOKUP(M$1,program!$E138:$J139,2,FALSE)</f>
        <v>TAR114 ESKİÇAĞ TARİHİ II</v>
      </c>
      <c r="N138" s="6" t="str">
        <f>HLOOKUP(N$1,program!$E138:$J139,2,FALSE)</f>
        <v>TAR114 ESKİÇAĞ TARİHİ II</v>
      </c>
      <c r="O138" s="6" t="str">
        <f>HLOOKUP(O$1,program!$E138:$J139,2,FALSE)</f>
        <v>TAR114 ESKİÇAĞ TARİHİ II</v>
      </c>
      <c r="P138" s="6" t="str">
        <f>HLOOKUP(P$1,program!$E138:$J139,2,FALSE)</f>
        <v>TAR114 ESKİÇAĞ TARİHİ II</v>
      </c>
      <c r="Q138" s="6" t="str">
        <f>HLOOKUP(Q$1,program!$E138:$J139,2,FALSE)</f>
        <v>TAR114 ESKİÇAĞ TARİHİ II</v>
      </c>
      <c r="R138" s="6" t="str">
        <f>HLOOKUP(R$1,program!$E138:$J139,2,FALSE)</f>
        <v>TAR114 ESKİÇAĞ TARİHİ II</v>
      </c>
      <c r="S138" s="6" t="str">
        <f>HLOOKUP(S$1,program!$E138:$J139,2,FALSE)</f>
        <v>TAR114 ESKİÇAĞ TARİHİ II</v>
      </c>
      <c r="T138" s="6" t="str">
        <f>HLOOKUP(T$1,program!$E138:$J139,2,FALSE)</f>
        <v>TAR114 ESKİÇAĞ TARİHİ II</v>
      </c>
      <c r="U138" s="6" t="str">
        <f>HLOOKUP(U$1,program!$E138:$J139,2,FALSE)</f>
        <v>TAR114 ESKİÇAĞ TARİHİ II</v>
      </c>
      <c r="V138" s="6" t="str">
        <f>HLOOKUP(V$1,program!$E138:$J139,2,FALSE)</f>
        <v>TAR114 ESKİÇAĞ TARİHİ II</v>
      </c>
      <c r="W138" s="6" t="str">
        <f>HLOOKUP(W$1,program!$E138:$J139,2,FALSE)</f>
        <v>TAR114 ESKİÇAĞ TARİHİ II</v>
      </c>
    </row>
    <row r="139" spans="1:23" s="31" customFormat="1" ht="15.75" thickBot="1" x14ac:dyDescent="0.25">
      <c r="A139" s="301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ht="15.75" thickBot="1" x14ac:dyDescent="0.25">
      <c r="A140" s="301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TAR218 OSM. TAR. (1400-1500)</v>
      </c>
      <c r="M140" s="6" t="str">
        <f>HLOOKUP(M$1,program!$E140:$J141,2,FALSE)</f>
        <v>TAR218 OSM. TAR. (1400-1500)</v>
      </c>
      <c r="N140" s="6" t="str">
        <f>HLOOKUP(N$1,program!$E140:$J141,2,FALSE)</f>
        <v>TAR218 OSM. TAR. (1400-1500)</v>
      </c>
      <c r="O140" s="6" t="str">
        <f>HLOOKUP(O$1,program!$E140:$J141,2,FALSE)</f>
        <v>TAR218 OSM. TAR. (1400-1500)</v>
      </c>
      <c r="P140" s="6" t="str">
        <f>HLOOKUP(P$1,program!$E140:$J141,2,FALSE)</f>
        <v>TAR218 OSM. TAR. (1400-1500)</v>
      </c>
      <c r="Q140" s="6" t="str">
        <f>HLOOKUP(Q$1,program!$E140:$J141,2,FALSE)</f>
        <v>TAR218 OSM. TAR. (1400-1500)</v>
      </c>
      <c r="R140" s="6" t="str">
        <f>HLOOKUP(R$1,program!$E140:$J141,2,FALSE)</f>
        <v>TAR218 OSM. TAR. (1400-1500)</v>
      </c>
      <c r="S140" s="6" t="str">
        <f>HLOOKUP(S$1,program!$E140:$J141,2,FALSE)</f>
        <v>TAR218 OSM. TAR. (1400-1500)</v>
      </c>
      <c r="T140" s="6" t="str">
        <f>HLOOKUP(T$1,program!$E140:$J141,2,FALSE)</f>
        <v>TAR218 OSM. TAR. (1400-1500)</v>
      </c>
      <c r="U140" s="6" t="str">
        <f>HLOOKUP(U$1,program!$E140:$J141,2,FALSE)</f>
        <v>TAR218 OSM. TAR. (1400-1500)</v>
      </c>
      <c r="V140" s="6" t="str">
        <f>HLOOKUP(V$1,program!$E140:$J141,2,FALSE)</f>
        <v>TAR218 OSM. TAR. (1400-1500)</v>
      </c>
      <c r="W140" s="6" t="str">
        <f>HLOOKUP(W$1,program!$E140:$J141,2,FALSE)</f>
        <v>TAR218 OSM. TAR. (1400-1500)</v>
      </c>
    </row>
    <row r="141" spans="1:23" s="31" customFormat="1" ht="15.75" thickBot="1" x14ac:dyDescent="0.25">
      <c r="A141" s="301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5">
      <c r="A142" s="301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1" customFormat="1" ht="15.75" customHeight="1" thickBot="1" x14ac:dyDescent="0.25">
      <c r="A143" s="301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ht="15.75" thickBot="1" x14ac:dyDescent="0.25">
      <c r="A144" s="301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TAR436 OSMANLI İKTİSAT TARİHİ II</v>
      </c>
      <c r="M144" s="6" t="str">
        <f>HLOOKUP(M$1,program!$E144:$J145,2,FALSE)</f>
        <v>TAR436 OSMANLI İKTİSAT TARİHİ II</v>
      </c>
      <c r="N144" s="6" t="str">
        <f>HLOOKUP(N$1,program!$E144:$J145,2,FALSE)</f>
        <v>TAR436 OSMANLI İKTİSAT TARİHİ II</v>
      </c>
      <c r="O144" s="6" t="str">
        <f>HLOOKUP(O$1,program!$E144:$J145,2,FALSE)</f>
        <v>TAR436 OSMANLI İKTİSAT TARİHİ II</v>
      </c>
      <c r="P144" s="6" t="str">
        <f>HLOOKUP(P$1,program!$E144:$J145,2,FALSE)</f>
        <v>TAR436 OSMANLI İKTİSAT TARİHİ II</v>
      </c>
      <c r="Q144" s="6" t="str">
        <f>HLOOKUP(Q$1,program!$E144:$J145,2,FALSE)</f>
        <v>TAR436 OSMANLI İKTİSAT TARİHİ II</v>
      </c>
      <c r="R144" s="6" t="str">
        <f>HLOOKUP(R$1,program!$E144:$J145,2,FALSE)</f>
        <v>TAR436 OSMANLI İKTİSAT TARİHİ II</v>
      </c>
      <c r="S144" s="6" t="str">
        <f>HLOOKUP(S$1,program!$E144:$J145,2,FALSE)</f>
        <v>TAR436 OSMANLI İKTİSAT TARİHİ II</v>
      </c>
      <c r="T144" s="6" t="str">
        <f>HLOOKUP(T$1,program!$E144:$J145,2,FALSE)</f>
        <v>TAR436 OSMANLI İKTİSAT TARİHİ II</v>
      </c>
      <c r="U144" s="6" t="str">
        <f>HLOOKUP(U$1,program!$E144:$J145,2,FALSE)</f>
        <v>TAR436 OSMANLI İKTİSAT TARİHİ II</v>
      </c>
      <c r="V144" s="6" t="str">
        <f>HLOOKUP(V$1,program!$E144:$J145,2,FALSE)</f>
        <v>TAR436 OSMANLI İKTİSAT TARİHİ II</v>
      </c>
      <c r="W144" s="6" t="str">
        <f>HLOOKUP(W$1,program!$E144:$J145,2,FALSE)</f>
        <v>TAR436 OSMANLI İKTİSAT TARİHİ II</v>
      </c>
    </row>
    <row r="145" spans="1:23" s="31" customFormat="1" ht="15.75" thickBot="1" x14ac:dyDescent="0.25">
      <c r="A145" s="301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ht="15.75" thickBot="1" x14ac:dyDescent="0.25">
      <c r="A146" s="301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1" customFormat="1" ht="15.75" thickBot="1" x14ac:dyDescent="0.25">
      <c r="A147" s="301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ht="15.75" thickBot="1" x14ac:dyDescent="0.25">
      <c r="A148" s="301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TAR242 ROMA TARİHİ</v>
      </c>
      <c r="M148" s="6" t="str">
        <f>HLOOKUP(M$1,program!$E148:$J149,2,FALSE)</f>
        <v>TAR242 ROMA TARİHİ</v>
      </c>
      <c r="N148" s="6" t="str">
        <f>HLOOKUP(N$1,program!$E148:$J149,2,FALSE)</f>
        <v>TAR242 ROMA TARİHİ</v>
      </c>
      <c r="O148" s="6" t="str">
        <f>HLOOKUP(O$1,program!$E148:$J149,2,FALSE)</f>
        <v>TAR242 ROMA TARİHİ</v>
      </c>
      <c r="P148" s="6" t="str">
        <f>HLOOKUP(P$1,program!$E148:$J149,2,FALSE)</f>
        <v>TAR242 ROMA TARİHİ</v>
      </c>
      <c r="Q148" s="6" t="str">
        <f>HLOOKUP(Q$1,program!$E148:$J149,2,FALSE)</f>
        <v>TAR242 ROMA TARİHİ</v>
      </c>
      <c r="R148" s="6" t="str">
        <f>HLOOKUP(R$1,program!$E148:$J149,2,FALSE)</f>
        <v>TAR242 ROMA TARİHİ</v>
      </c>
      <c r="S148" s="6" t="str">
        <f>HLOOKUP(S$1,program!$E148:$J149,2,FALSE)</f>
        <v>TAR242 ROMA TARİHİ</v>
      </c>
      <c r="T148" s="6" t="str">
        <f>HLOOKUP(T$1,program!$E148:$J149,2,FALSE)</f>
        <v>TAR242 ROMA TARİHİ</v>
      </c>
      <c r="U148" s="6" t="str">
        <f>HLOOKUP(U$1,program!$E148:$J149,2,FALSE)</f>
        <v>TAR242 ROMA TARİHİ</v>
      </c>
      <c r="V148" s="6" t="str">
        <f>HLOOKUP(V$1,program!$E148:$J149,2,FALSE)</f>
        <v>TAR242 ROMA TARİHİ</v>
      </c>
      <c r="W148" s="6" t="str">
        <f>HLOOKUP(W$1,program!$E148:$J149,2,FALSE)</f>
        <v>TAR242 ROMA TARİHİ</v>
      </c>
    </row>
    <row r="149" spans="1:23" s="31" customFormat="1" ht="15.75" thickBot="1" x14ac:dyDescent="0.25">
      <c r="A149" s="301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ht="15.75" thickBot="1" x14ac:dyDescent="0.25">
      <c r="A150" s="301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1" customFormat="1" ht="15.75" thickBot="1" x14ac:dyDescent="0.25">
      <c r="A151" s="301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5">
      <c r="A152" s="301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 xml:space="preserve"> </v>
      </c>
      <c r="M152" s="6" t="str">
        <f>HLOOKUP(M$1,program!$E152:$J153,2,FALSE)</f>
        <v xml:space="preserve"> </v>
      </c>
      <c r="N152" s="6" t="str">
        <f>HLOOKUP(N$1,program!$E152:$J153,2,FALSE)</f>
        <v xml:space="preserve"> </v>
      </c>
      <c r="O152" s="6" t="str">
        <f>HLOOKUP(O$1,program!$E152:$J153,2,FALSE)</f>
        <v xml:space="preserve"> </v>
      </c>
      <c r="P152" s="6" t="str">
        <f>HLOOKUP(P$1,program!$E152:$J153,2,FALSE)</f>
        <v xml:space="preserve"> </v>
      </c>
      <c r="Q152" s="6" t="str">
        <f>HLOOKUP(Q$1,program!$E152:$J153,2,FALSE)</f>
        <v xml:space="preserve"> </v>
      </c>
      <c r="R152" s="6" t="str">
        <f>HLOOKUP(R$1,program!$E152:$J153,2,FALSE)</f>
        <v xml:space="preserve"> </v>
      </c>
      <c r="S152" s="6" t="str">
        <f>HLOOKUP(S$1,program!$E152:$J153,2,FALSE)</f>
        <v xml:space="preserve"> </v>
      </c>
      <c r="T152" s="6" t="str">
        <f>HLOOKUP(T$1,program!$E152:$J153,2,FALSE)</f>
        <v xml:space="preserve"> </v>
      </c>
      <c r="U152" s="6" t="str">
        <f>HLOOKUP(U$1,program!$E152:$J153,2,FALSE)</f>
        <v xml:space="preserve"> </v>
      </c>
      <c r="V152" s="6" t="str">
        <f>HLOOKUP(V$1,program!$E152:$J153,2,FALSE)</f>
        <v xml:space="preserve"> </v>
      </c>
      <c r="W152" s="6" t="str">
        <f>HLOOKUP(W$1,program!$E152:$J153,2,FALSE)</f>
        <v xml:space="preserve"> </v>
      </c>
    </row>
    <row r="153" spans="1:23" s="31" customFormat="1" ht="15.75" customHeight="1" thickBot="1" x14ac:dyDescent="0.25">
      <c r="A153" s="301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ht="15.75" thickBot="1" x14ac:dyDescent="0.25">
      <c r="A154" s="301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1" customFormat="1" ht="15" customHeight="1" thickBot="1" x14ac:dyDescent="0.25"/>
    <row r="156" spans="1:23" s="31" customFormat="1" ht="15.75" thickBot="1" x14ac:dyDescent="0.25">
      <c r="A156" s="300">
        <f>Ders_Programı!B157</f>
        <v>44674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>23 NİSAN RESMİ TATİL</v>
      </c>
      <c r="M156" s="6" t="str">
        <f>HLOOKUP(M$1,program!$E156:$J157,2,FALSE)</f>
        <v>23 NİSAN RESMİ TATİL</v>
      </c>
      <c r="N156" s="6" t="str">
        <f>HLOOKUP(N$1,program!$E156:$J157,2,FALSE)</f>
        <v>23 NİSAN RESMİ TATİL</v>
      </c>
      <c r="O156" s="6" t="str">
        <f>HLOOKUP(O$1,program!$E156:$J157,2,FALSE)</f>
        <v>23 NİSAN RESMİ TATİL</v>
      </c>
      <c r="P156" s="6" t="str">
        <f>HLOOKUP(P$1,program!$E156:$J157,2,FALSE)</f>
        <v>23 NİSAN RESMİ TATİL</v>
      </c>
      <c r="Q156" s="6" t="str">
        <f>HLOOKUP(Q$1,program!$E156:$J157,2,FALSE)</f>
        <v>23 NİSAN RESMİ TATİL</v>
      </c>
      <c r="R156" s="6" t="str">
        <f>HLOOKUP(R$1,program!$E156:$J157,2,FALSE)</f>
        <v>23 NİSAN RESMİ TATİL</v>
      </c>
      <c r="S156" s="6" t="str">
        <f>HLOOKUP(S$1,program!$E156:$J157,2,FALSE)</f>
        <v>23 NİSAN RESMİ TATİL</v>
      </c>
      <c r="T156" s="6" t="str">
        <f>HLOOKUP(T$1,program!$E156:$J157,2,FALSE)</f>
        <v>23 NİSAN RESMİ TATİL</v>
      </c>
      <c r="U156" s="6" t="str">
        <f>HLOOKUP(U$1,program!$E156:$J157,2,FALSE)</f>
        <v>23 NİSAN RESMİ TATİL</v>
      </c>
      <c r="V156" s="6" t="str">
        <f>HLOOKUP(V$1,program!$E156:$J157,2,FALSE)</f>
        <v>23 NİSAN RESMİ TATİL</v>
      </c>
      <c r="W156" s="6" t="str">
        <f>HLOOKUP(W$1,program!$E156:$J157,2,FALSE)</f>
        <v>23 NİSAN RESMİ TATİL</v>
      </c>
    </row>
    <row r="157" spans="1:23" s="31" customFormat="1" ht="15.75" thickBot="1" x14ac:dyDescent="0.25">
      <c r="A157" s="301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ht="15.75" thickBot="1" x14ac:dyDescent="0.25">
      <c r="A158" s="301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str">
        <f>HLOOKUP(L$1,program!$E158:$J159,2,FALSE)</f>
        <v>23 NİSAN RESMİ TATİL</v>
      </c>
      <c r="M158" s="6" t="str">
        <f>HLOOKUP(M$1,program!$E158:$J159,2,FALSE)</f>
        <v>23 NİSAN RESMİ TATİL</v>
      </c>
      <c r="N158" s="6" t="str">
        <f>HLOOKUP(N$1,program!$E158:$J159,2,FALSE)</f>
        <v>23 NİSAN RESMİ TATİL</v>
      </c>
      <c r="O158" s="6" t="str">
        <f>HLOOKUP(O$1,program!$E158:$J159,2,FALSE)</f>
        <v>23 NİSAN RESMİ TATİL</v>
      </c>
      <c r="P158" s="6" t="str">
        <f>HLOOKUP(P$1,program!$E158:$J159,2,FALSE)</f>
        <v>23 NİSAN RESMİ TATİL</v>
      </c>
      <c r="Q158" s="6" t="str">
        <f>HLOOKUP(Q$1,program!$E158:$J159,2,FALSE)</f>
        <v>23 NİSAN RESMİ TATİL</v>
      </c>
      <c r="R158" s="6" t="str">
        <f>HLOOKUP(R$1,program!$E158:$J159,2,FALSE)</f>
        <v>23 NİSAN RESMİ TATİL</v>
      </c>
      <c r="S158" s="6" t="str">
        <f>HLOOKUP(S$1,program!$E158:$J159,2,FALSE)</f>
        <v>23 NİSAN RESMİ TATİL</v>
      </c>
      <c r="T158" s="6" t="str">
        <f>HLOOKUP(T$1,program!$E158:$J159,2,FALSE)</f>
        <v>23 NİSAN RESMİ TATİL</v>
      </c>
      <c r="U158" s="6" t="str">
        <f>HLOOKUP(U$1,program!$E158:$J159,2,FALSE)</f>
        <v>23 NİSAN RESMİ TATİL</v>
      </c>
      <c r="V158" s="6" t="str">
        <f>HLOOKUP(V$1,program!$E158:$J159,2,FALSE)</f>
        <v>23 NİSAN RESMİ TATİL</v>
      </c>
      <c r="W158" s="6" t="str">
        <f>HLOOKUP(W$1,program!$E158:$J159,2,FALSE)</f>
        <v>23 NİSAN RESMİ TATİL</v>
      </c>
    </row>
    <row r="159" spans="1:23" s="31" customFormat="1" ht="15.75" thickBot="1" x14ac:dyDescent="0.25">
      <c r="A159" s="301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ht="15.75" thickBot="1" x14ac:dyDescent="0.25">
      <c r="A160" s="301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23 NİSAN RESMİ TATİL</v>
      </c>
      <c r="M160" s="6" t="str">
        <f>HLOOKUP(M$1,program!$E160:$J161,2,FALSE)</f>
        <v>23 NİSAN RESMİ TATİL</v>
      </c>
      <c r="N160" s="6" t="str">
        <f>HLOOKUP(N$1,program!$E160:$J161,2,FALSE)</f>
        <v>23 NİSAN RESMİ TATİL</v>
      </c>
      <c r="O160" s="6" t="str">
        <f>HLOOKUP(O$1,program!$E160:$J161,2,FALSE)</f>
        <v>23 NİSAN RESMİ TATİL</v>
      </c>
      <c r="P160" s="6" t="str">
        <f>HLOOKUP(P$1,program!$E160:$J161,2,FALSE)</f>
        <v>23 NİSAN RESMİ TATİL</v>
      </c>
      <c r="Q160" s="6" t="str">
        <f>HLOOKUP(Q$1,program!$E160:$J161,2,FALSE)</f>
        <v>23 NİSAN RESMİ TATİL</v>
      </c>
      <c r="R160" s="6" t="str">
        <f>HLOOKUP(R$1,program!$E160:$J161,2,FALSE)</f>
        <v>23 NİSAN RESMİ TATİL</v>
      </c>
      <c r="S160" s="6" t="str">
        <f>HLOOKUP(S$1,program!$E160:$J161,2,FALSE)</f>
        <v>23 NİSAN RESMİ TATİL</v>
      </c>
      <c r="T160" s="6" t="str">
        <f>HLOOKUP(T$1,program!$E160:$J161,2,FALSE)</f>
        <v>23 NİSAN RESMİ TATİL</v>
      </c>
      <c r="U160" s="6" t="str">
        <f>HLOOKUP(U$1,program!$E160:$J161,2,FALSE)</f>
        <v>23 NİSAN RESMİ TATİL</v>
      </c>
      <c r="V160" s="6" t="str">
        <f>HLOOKUP(V$1,program!$E160:$J161,2,FALSE)</f>
        <v>23 NİSAN RESMİ TATİL</v>
      </c>
      <c r="W160" s="6" t="str">
        <f>HLOOKUP(W$1,program!$E160:$J161,2,FALSE)</f>
        <v>23 NİSAN RESMİ TATİL</v>
      </c>
    </row>
    <row r="161" spans="1:23" s="31" customFormat="1" ht="15.75" thickBot="1" x14ac:dyDescent="0.25">
      <c r="A161" s="301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ht="15.75" thickBot="1" x14ac:dyDescent="0.25">
      <c r="A162" s="301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23 NİSAN RESMİ TATİL</v>
      </c>
      <c r="M162" s="6" t="str">
        <f>HLOOKUP(M$1,program!$E162:$J163,2,FALSE)</f>
        <v>23 NİSAN RESMİ TATİL</v>
      </c>
      <c r="N162" s="6" t="str">
        <f>HLOOKUP(N$1,program!$E162:$J163,2,FALSE)</f>
        <v>23 NİSAN RESMİ TATİL</v>
      </c>
      <c r="O162" s="6" t="str">
        <f>HLOOKUP(O$1,program!$E162:$J163,2,FALSE)</f>
        <v>23 NİSAN RESMİ TATİL</v>
      </c>
      <c r="P162" s="6" t="str">
        <f>HLOOKUP(P$1,program!$E162:$J163,2,FALSE)</f>
        <v>23 NİSAN RESMİ TATİL</v>
      </c>
      <c r="Q162" s="6" t="str">
        <f>HLOOKUP(Q$1,program!$E162:$J163,2,FALSE)</f>
        <v>23 NİSAN RESMİ TATİL</v>
      </c>
      <c r="R162" s="6" t="str">
        <f>HLOOKUP(R$1,program!$E162:$J163,2,FALSE)</f>
        <v>23 NİSAN RESMİ TATİL</v>
      </c>
      <c r="S162" s="6" t="str">
        <f>HLOOKUP(S$1,program!$E162:$J163,2,FALSE)</f>
        <v>23 NİSAN RESMİ TATİL</v>
      </c>
      <c r="T162" s="6" t="str">
        <f>HLOOKUP(T$1,program!$E162:$J163,2,FALSE)</f>
        <v>23 NİSAN RESMİ TATİL</v>
      </c>
      <c r="U162" s="6" t="str">
        <f>HLOOKUP(U$1,program!$E162:$J163,2,FALSE)</f>
        <v>23 NİSAN RESMİ TATİL</v>
      </c>
      <c r="V162" s="6" t="str">
        <f>HLOOKUP(V$1,program!$E162:$J163,2,FALSE)</f>
        <v>23 NİSAN RESMİ TATİL</v>
      </c>
      <c r="W162" s="6" t="str">
        <f>HLOOKUP(W$1,program!$E162:$J163,2,FALSE)</f>
        <v>23 NİSAN RESMİ TATİL</v>
      </c>
    </row>
    <row r="163" spans="1:23" s="31" customFormat="1" ht="15.75" thickBot="1" x14ac:dyDescent="0.25">
      <c r="A163" s="301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5">
      <c r="A164" s="301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str">
        <f>HLOOKUP(L$1,program!$E164:$J165,2,FALSE)</f>
        <v>23 NİSAN RESMİ TATİL</v>
      </c>
      <c r="M164" s="6" t="str">
        <f>HLOOKUP(M$1,program!$E164:$J165,2,FALSE)</f>
        <v>23 NİSAN RESMİ TATİL</v>
      </c>
      <c r="N164" s="6" t="str">
        <f>HLOOKUP(N$1,program!$E164:$J165,2,FALSE)</f>
        <v>23 NİSAN RESMİ TATİL</v>
      </c>
      <c r="O164" s="6" t="str">
        <f>HLOOKUP(O$1,program!$E164:$J165,2,FALSE)</f>
        <v>23 NİSAN RESMİ TATİL</v>
      </c>
      <c r="P164" s="6" t="str">
        <f>HLOOKUP(P$1,program!$E164:$J165,2,FALSE)</f>
        <v>23 NİSAN RESMİ TATİL</v>
      </c>
      <c r="Q164" s="6" t="str">
        <f>HLOOKUP(Q$1,program!$E164:$J165,2,FALSE)</f>
        <v>23 NİSAN RESMİ TATİL</v>
      </c>
      <c r="R164" s="6" t="str">
        <f>HLOOKUP(R$1,program!$E164:$J165,2,FALSE)</f>
        <v>23 NİSAN RESMİ TATİL</v>
      </c>
      <c r="S164" s="6" t="str">
        <f>HLOOKUP(S$1,program!$E164:$J165,2,FALSE)</f>
        <v>23 NİSAN RESMİ TATİL</v>
      </c>
      <c r="T164" s="6" t="str">
        <f>HLOOKUP(T$1,program!$E164:$J165,2,FALSE)</f>
        <v>23 NİSAN RESMİ TATİL</v>
      </c>
      <c r="U164" s="6" t="str">
        <f>HLOOKUP(U$1,program!$E164:$J165,2,FALSE)</f>
        <v>23 NİSAN RESMİ TATİL</v>
      </c>
      <c r="V164" s="6" t="str">
        <f>HLOOKUP(V$1,program!$E164:$J165,2,FALSE)</f>
        <v>23 NİSAN RESMİ TATİL</v>
      </c>
      <c r="W164" s="6" t="str">
        <f>HLOOKUP(W$1,program!$E164:$J165,2,FALSE)</f>
        <v>23 NİSAN RESMİ TATİL</v>
      </c>
    </row>
    <row r="165" spans="1:23" s="31" customFormat="1" ht="15.75" customHeight="1" thickBot="1" x14ac:dyDescent="0.25">
      <c r="A165" s="301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ht="15.75" thickBot="1" x14ac:dyDescent="0.25">
      <c r="A166" s="301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23 NİSAN RESMİ TATİL</v>
      </c>
      <c r="M166" s="6" t="str">
        <f>HLOOKUP(M$1,program!$E166:$J167,2,FALSE)</f>
        <v>23 NİSAN RESMİ TATİL</v>
      </c>
      <c r="N166" s="6" t="str">
        <f>HLOOKUP(N$1,program!$E166:$J167,2,FALSE)</f>
        <v>23 NİSAN RESMİ TATİL</v>
      </c>
      <c r="O166" s="6" t="str">
        <f>HLOOKUP(O$1,program!$E166:$J167,2,FALSE)</f>
        <v>23 NİSAN RESMİ TATİL</v>
      </c>
      <c r="P166" s="6" t="str">
        <f>HLOOKUP(P$1,program!$E166:$J167,2,FALSE)</f>
        <v>23 NİSAN RESMİ TATİL</v>
      </c>
      <c r="Q166" s="6" t="str">
        <f>HLOOKUP(Q$1,program!$E166:$J167,2,FALSE)</f>
        <v>23 NİSAN RESMİ TATİL</v>
      </c>
      <c r="R166" s="6" t="str">
        <f>HLOOKUP(R$1,program!$E166:$J167,2,FALSE)</f>
        <v>23 NİSAN RESMİ TATİL</v>
      </c>
      <c r="S166" s="6" t="str">
        <f>HLOOKUP(S$1,program!$E166:$J167,2,FALSE)</f>
        <v>23 NİSAN RESMİ TATİL</v>
      </c>
      <c r="T166" s="6" t="str">
        <f>HLOOKUP(T$1,program!$E166:$J167,2,FALSE)</f>
        <v>23 NİSAN RESMİ TATİL</v>
      </c>
      <c r="U166" s="6" t="str">
        <f>HLOOKUP(U$1,program!$E166:$J167,2,FALSE)</f>
        <v>23 NİSAN RESMİ TATİL</v>
      </c>
      <c r="V166" s="6" t="str">
        <f>HLOOKUP(V$1,program!$E166:$J167,2,FALSE)</f>
        <v>23 NİSAN RESMİ TATİL</v>
      </c>
      <c r="W166" s="6" t="str">
        <f>HLOOKUP(W$1,program!$E166:$J167,2,FALSE)</f>
        <v>23 NİSAN RESMİ TATİL</v>
      </c>
    </row>
    <row r="167" spans="1:23" s="31" customFormat="1" ht="15.75" thickBot="1" x14ac:dyDescent="0.25">
      <c r="A167" s="301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ht="15.75" thickBot="1" x14ac:dyDescent="0.25">
      <c r="A168" s="301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str">
        <f>HLOOKUP(L$1,program!$E168:$J169,2,FALSE)</f>
        <v>23 NİSAN RESMİ TATİL</v>
      </c>
      <c r="M168" s="6" t="str">
        <f>HLOOKUP(M$1,program!$E168:$J169,2,FALSE)</f>
        <v>23 NİSAN RESMİ TATİL</v>
      </c>
      <c r="N168" s="6" t="str">
        <f>HLOOKUP(N$1,program!$E168:$J169,2,FALSE)</f>
        <v>23 NİSAN RESMİ TATİL</v>
      </c>
      <c r="O168" s="6" t="str">
        <f>HLOOKUP(O$1,program!$E168:$J169,2,FALSE)</f>
        <v>23 NİSAN RESMİ TATİL</v>
      </c>
      <c r="P168" s="6" t="str">
        <f>HLOOKUP(P$1,program!$E168:$J169,2,FALSE)</f>
        <v>23 NİSAN RESMİ TATİL</v>
      </c>
      <c r="Q168" s="6" t="str">
        <f>HLOOKUP(Q$1,program!$E168:$J169,2,FALSE)</f>
        <v>23 NİSAN RESMİ TATİL</v>
      </c>
      <c r="R168" s="6" t="str">
        <f>HLOOKUP(R$1,program!$E168:$J169,2,FALSE)</f>
        <v>23 NİSAN RESMİ TATİL</v>
      </c>
      <c r="S168" s="6" t="str">
        <f>HLOOKUP(S$1,program!$E168:$J169,2,FALSE)</f>
        <v>23 NİSAN RESMİ TATİL</v>
      </c>
      <c r="T168" s="6" t="str">
        <f>HLOOKUP(T$1,program!$E168:$J169,2,FALSE)</f>
        <v>23 NİSAN RESMİ TATİL</v>
      </c>
      <c r="U168" s="6" t="str">
        <f>HLOOKUP(U$1,program!$E168:$J169,2,FALSE)</f>
        <v>23 NİSAN RESMİ TATİL</v>
      </c>
      <c r="V168" s="6" t="str">
        <f>HLOOKUP(V$1,program!$E168:$J169,2,FALSE)</f>
        <v>23 NİSAN RESMİ TATİL</v>
      </c>
      <c r="W168" s="6" t="str">
        <f>HLOOKUP(W$1,program!$E168:$J169,2,FALSE)</f>
        <v>23 NİSAN RESMİ TATİL</v>
      </c>
    </row>
    <row r="169" spans="1:23" s="31" customFormat="1" ht="15.75" thickBot="1" x14ac:dyDescent="0.25">
      <c r="A169" s="301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ht="15.75" thickBot="1" x14ac:dyDescent="0.25">
      <c r="A170" s="301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>23 NİSAN RESMİ TATİL</v>
      </c>
      <c r="M170" s="6" t="str">
        <f>HLOOKUP(M$1,program!$E170:$J171,2,FALSE)</f>
        <v>23 NİSAN RESMİ TATİL</v>
      </c>
      <c r="N170" s="6" t="str">
        <f>HLOOKUP(N$1,program!$E170:$J171,2,FALSE)</f>
        <v>23 NİSAN RESMİ TATİL</v>
      </c>
      <c r="O170" s="6" t="str">
        <f>HLOOKUP(O$1,program!$E170:$J171,2,FALSE)</f>
        <v>23 NİSAN RESMİ TATİL</v>
      </c>
      <c r="P170" s="6" t="str">
        <f>HLOOKUP(P$1,program!$E170:$J171,2,FALSE)</f>
        <v>23 NİSAN RESMİ TATİL</v>
      </c>
      <c r="Q170" s="6" t="str">
        <f>HLOOKUP(Q$1,program!$E170:$J171,2,FALSE)</f>
        <v>23 NİSAN RESMİ TATİL</v>
      </c>
      <c r="R170" s="6" t="str">
        <f>HLOOKUP(R$1,program!$E170:$J171,2,FALSE)</f>
        <v>23 NİSAN RESMİ TATİL</v>
      </c>
      <c r="S170" s="6" t="str">
        <f>HLOOKUP(S$1,program!$E170:$J171,2,FALSE)</f>
        <v>23 NİSAN RESMİ TATİL</v>
      </c>
      <c r="T170" s="6" t="str">
        <f>HLOOKUP(T$1,program!$E170:$J171,2,FALSE)</f>
        <v>23 NİSAN RESMİ TATİL</v>
      </c>
      <c r="U170" s="6" t="str">
        <f>HLOOKUP(U$1,program!$E170:$J171,2,FALSE)</f>
        <v>23 NİSAN RESMİ TATİL</v>
      </c>
      <c r="V170" s="6" t="str">
        <f>HLOOKUP(V$1,program!$E170:$J171,2,FALSE)</f>
        <v>23 NİSAN RESMİ TATİL</v>
      </c>
      <c r="W170" s="6" t="str">
        <f>HLOOKUP(W$1,program!$E170:$J171,2,FALSE)</f>
        <v>23 NİSAN RESMİ TATİL</v>
      </c>
    </row>
    <row r="171" spans="1:23" s="31" customFormat="1" ht="15.75" thickBot="1" x14ac:dyDescent="0.25">
      <c r="A171" s="301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ht="15.75" thickBot="1" x14ac:dyDescent="0.25">
      <c r="A172" s="301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str">
        <f>HLOOKUP(L$1,program!$E172:$J173,2,FALSE)</f>
        <v>23 NİSAN RESMİ TATİL</v>
      </c>
      <c r="M172" s="6" t="str">
        <f>HLOOKUP(M$1,program!$E172:$J173,2,FALSE)</f>
        <v>23 NİSAN RESMİ TATİL</v>
      </c>
      <c r="N172" s="6" t="str">
        <f>HLOOKUP(N$1,program!$E172:$J173,2,FALSE)</f>
        <v>23 NİSAN RESMİ TATİL</v>
      </c>
      <c r="O172" s="6" t="str">
        <f>HLOOKUP(O$1,program!$E172:$J173,2,FALSE)</f>
        <v>23 NİSAN RESMİ TATİL</v>
      </c>
      <c r="P172" s="6" t="str">
        <f>HLOOKUP(P$1,program!$E172:$J173,2,FALSE)</f>
        <v>23 NİSAN RESMİ TATİL</v>
      </c>
      <c r="Q172" s="6" t="str">
        <f>HLOOKUP(Q$1,program!$E172:$J173,2,FALSE)</f>
        <v>23 NİSAN RESMİ TATİL</v>
      </c>
      <c r="R172" s="6" t="str">
        <f>HLOOKUP(R$1,program!$E172:$J173,2,FALSE)</f>
        <v>23 NİSAN RESMİ TATİL</v>
      </c>
      <c r="S172" s="6" t="str">
        <f>HLOOKUP(S$1,program!$E172:$J173,2,FALSE)</f>
        <v>23 NİSAN RESMİ TATİL</v>
      </c>
      <c r="T172" s="6" t="str">
        <f>HLOOKUP(T$1,program!$E172:$J173,2,FALSE)</f>
        <v>23 NİSAN RESMİ TATİL</v>
      </c>
      <c r="U172" s="6" t="str">
        <f>HLOOKUP(U$1,program!$E172:$J173,2,FALSE)</f>
        <v>23 NİSAN RESMİ TATİL</v>
      </c>
      <c r="V172" s="6" t="str">
        <f>HLOOKUP(V$1,program!$E172:$J173,2,FALSE)</f>
        <v>23 NİSAN RESMİ TATİL</v>
      </c>
      <c r="W172" s="6" t="str">
        <f>HLOOKUP(W$1,program!$E172:$J173,2,FALSE)</f>
        <v>23 NİSAN RESMİ TATİL</v>
      </c>
    </row>
    <row r="173" spans="1:23" s="31" customFormat="1" ht="15.75" thickBot="1" x14ac:dyDescent="0.25">
      <c r="A173" s="301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5">
      <c r="A174" s="301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str">
        <f>HLOOKUP(L$1,program!$E174:$J175,2,FALSE)</f>
        <v>23 NİSAN RESMİ TATİL</v>
      </c>
      <c r="M174" s="6" t="str">
        <f>HLOOKUP(M$1,program!$E174:$J175,2,FALSE)</f>
        <v>23 NİSAN RESMİ TATİL</v>
      </c>
      <c r="N174" s="6" t="str">
        <f>HLOOKUP(N$1,program!$E174:$J175,2,FALSE)</f>
        <v>23 NİSAN RESMİ TATİL</v>
      </c>
      <c r="O174" s="6" t="str">
        <f>HLOOKUP(O$1,program!$E174:$J175,2,FALSE)</f>
        <v>23 NİSAN RESMİ TATİL</v>
      </c>
      <c r="P174" s="6" t="str">
        <f>HLOOKUP(P$1,program!$E174:$J175,2,FALSE)</f>
        <v>23 NİSAN RESMİ TATİL</v>
      </c>
      <c r="Q174" s="6" t="str">
        <f>HLOOKUP(Q$1,program!$E174:$J175,2,FALSE)</f>
        <v>23 NİSAN RESMİ TATİL</v>
      </c>
      <c r="R174" s="6" t="str">
        <f>HLOOKUP(R$1,program!$E174:$J175,2,FALSE)</f>
        <v>23 NİSAN RESMİ TATİL</v>
      </c>
      <c r="S174" s="6" t="str">
        <f>HLOOKUP(S$1,program!$E174:$J175,2,FALSE)</f>
        <v>23 NİSAN RESMİ TATİL</v>
      </c>
      <c r="T174" s="6" t="str">
        <f>HLOOKUP(T$1,program!$E174:$J175,2,FALSE)</f>
        <v>23 NİSAN RESMİ TATİL</v>
      </c>
      <c r="U174" s="6" t="str">
        <f>HLOOKUP(U$1,program!$E174:$J175,2,FALSE)</f>
        <v>23 NİSAN RESMİ TATİL</v>
      </c>
      <c r="V174" s="6" t="str">
        <f>HLOOKUP(V$1,program!$E174:$J175,2,FALSE)</f>
        <v>23 NİSAN RESMİ TATİL</v>
      </c>
      <c r="W174" s="6" t="str">
        <f>HLOOKUP(W$1,program!$E174:$J175,2,FALSE)</f>
        <v>23 NİSAN RESMİ TATİL</v>
      </c>
    </row>
    <row r="175" spans="1:23" s="31" customFormat="1" ht="15.75" customHeight="1" thickBot="1" x14ac:dyDescent="0.25">
      <c r="A175" s="301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ht="15.75" thickBot="1" x14ac:dyDescent="0.25">
      <c r="A176" s="301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1" customFormat="1" ht="15" customHeight="1" thickBot="1" x14ac:dyDescent="0.25"/>
    <row r="178" spans="1:23" s="31" customFormat="1" ht="15.75" thickBot="1" x14ac:dyDescent="0.25">
      <c r="A178" s="300">
        <f>Ders_Programı!B179</f>
        <v>44675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>EKPSS(ÖSYM)</v>
      </c>
      <c r="M178" s="6" t="str">
        <f>HLOOKUP(M$1,program!$E178:$J179,2,FALSE)</f>
        <v>EKPSS(ÖSYM)</v>
      </c>
      <c r="N178" s="6" t="str">
        <f>HLOOKUP(N$1,program!$E178:$J179,2,FALSE)</f>
        <v>EKPSS(ÖSYM)</v>
      </c>
      <c r="O178" s="6" t="str">
        <f>HLOOKUP(O$1,program!$E178:$J179,2,FALSE)</f>
        <v>EKPSS(ÖSYM)</v>
      </c>
      <c r="P178" s="6" t="str">
        <f>HLOOKUP(P$1,program!$E178:$J179,2,FALSE)</f>
        <v>EKPSS(ÖSYM)</v>
      </c>
      <c r="Q178" s="6" t="str">
        <f>HLOOKUP(Q$1,program!$E178:$J179,2,FALSE)</f>
        <v>EKPSS(ÖSYM)</v>
      </c>
      <c r="R178" s="6" t="str">
        <f>HLOOKUP(R$1,program!$E178:$J179,2,FALSE)</f>
        <v>EKPSS(ÖSYM)</v>
      </c>
      <c r="S178" s="6" t="str">
        <f>HLOOKUP(S$1,program!$E178:$J179,2,FALSE)</f>
        <v>EKPSS(ÖSYM)</v>
      </c>
      <c r="T178" s="6" t="str">
        <f>HLOOKUP(T$1,program!$E178:$J179,2,FALSE)</f>
        <v>EKPSS(ÖSYM)</v>
      </c>
      <c r="U178" s="6" t="str">
        <f>HLOOKUP(U$1,program!$E178:$J179,2,FALSE)</f>
        <v>EKPSS(ÖSYM)</v>
      </c>
      <c r="V178" s="6" t="str">
        <f>HLOOKUP(V$1,program!$E178:$J179,2,FALSE)</f>
        <v>EKPSS(ÖSYM)</v>
      </c>
      <c r="W178" s="6" t="str">
        <f>HLOOKUP(W$1,program!$E178:$J179,2,FALSE)</f>
        <v>EKPSS(ÖSYM)</v>
      </c>
    </row>
    <row r="179" spans="1:23" s="31" customFormat="1" ht="15.75" thickBot="1" x14ac:dyDescent="0.25">
      <c r="A179" s="301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ht="15.75" thickBot="1" x14ac:dyDescent="0.25">
      <c r="A180" s="301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1" customFormat="1" ht="15.75" thickBot="1" x14ac:dyDescent="0.25">
      <c r="A181" s="301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ht="15.75" thickBot="1" x14ac:dyDescent="0.25">
      <c r="A182" s="301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EKPSS(ÖSYM)</v>
      </c>
      <c r="M182" s="6" t="str">
        <f>HLOOKUP(M$1,program!$E182:$J183,2,FALSE)</f>
        <v>EKPSS(ÖSYM)</v>
      </c>
      <c r="N182" s="6" t="str">
        <f>HLOOKUP(N$1,program!$E182:$J183,2,FALSE)</f>
        <v>EKPSS(ÖSYM)</v>
      </c>
      <c r="O182" s="6" t="str">
        <f>HLOOKUP(O$1,program!$E182:$J183,2,FALSE)</f>
        <v>EKPSS(ÖSYM)</v>
      </c>
      <c r="P182" s="6" t="str">
        <f>HLOOKUP(P$1,program!$E182:$J183,2,FALSE)</f>
        <v>EKPSS(ÖSYM)</v>
      </c>
      <c r="Q182" s="6" t="str">
        <f>HLOOKUP(Q$1,program!$E182:$J183,2,FALSE)</f>
        <v>EKPSS(ÖSYM)</v>
      </c>
      <c r="R182" s="6" t="str">
        <f>HLOOKUP(R$1,program!$E182:$J183,2,FALSE)</f>
        <v>EKPSS(ÖSYM)</v>
      </c>
      <c r="S182" s="6" t="str">
        <f>HLOOKUP(S$1,program!$E182:$J183,2,FALSE)</f>
        <v>EKPSS(ÖSYM)</v>
      </c>
      <c r="T182" s="6" t="str">
        <f>HLOOKUP(T$1,program!$E182:$J183,2,FALSE)</f>
        <v>EKPSS(ÖSYM)</v>
      </c>
      <c r="U182" s="6" t="str">
        <f>HLOOKUP(U$1,program!$E182:$J183,2,FALSE)</f>
        <v>EKPSS(ÖSYM)</v>
      </c>
      <c r="V182" s="6" t="str">
        <f>HLOOKUP(V$1,program!$E182:$J183,2,FALSE)</f>
        <v>EKPSS(ÖSYM)</v>
      </c>
      <c r="W182" s="6" t="str">
        <f>HLOOKUP(W$1,program!$E182:$J183,2,FALSE)</f>
        <v>EKPSS(ÖSYM)</v>
      </c>
    </row>
    <row r="183" spans="1:23" s="31" customFormat="1" ht="15.75" thickBot="1" x14ac:dyDescent="0.25">
      <c r="A183" s="301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ht="15.75" thickBot="1" x14ac:dyDescent="0.25">
      <c r="A184" s="301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EKPSS(ÖSYM)</v>
      </c>
      <c r="M184" s="6" t="str">
        <f>HLOOKUP(M$1,program!$E184:$J185,2,FALSE)</f>
        <v>EKPSS(ÖSYM)</v>
      </c>
      <c r="N184" s="6" t="str">
        <f>HLOOKUP(N$1,program!$E184:$J185,2,FALSE)</f>
        <v>EKPSS(ÖSYM)</v>
      </c>
      <c r="O184" s="6" t="str">
        <f>HLOOKUP(O$1,program!$E184:$J185,2,FALSE)</f>
        <v>EKPSS(ÖSYM)</v>
      </c>
      <c r="P184" s="6" t="str">
        <f>HLOOKUP(P$1,program!$E184:$J185,2,FALSE)</f>
        <v>EKPSS(ÖSYM)</v>
      </c>
      <c r="Q184" s="6" t="str">
        <f>HLOOKUP(Q$1,program!$E184:$J185,2,FALSE)</f>
        <v>EKPSS(ÖSYM)</v>
      </c>
      <c r="R184" s="6" t="str">
        <f>HLOOKUP(R$1,program!$E184:$J185,2,FALSE)</f>
        <v>EKPSS(ÖSYM)</v>
      </c>
      <c r="S184" s="6" t="str">
        <f>HLOOKUP(S$1,program!$E184:$J185,2,FALSE)</f>
        <v>EKPSS(ÖSYM)</v>
      </c>
      <c r="T184" s="6" t="str">
        <f>HLOOKUP(T$1,program!$E184:$J185,2,FALSE)</f>
        <v>EKPSS(ÖSYM)</v>
      </c>
      <c r="U184" s="6" t="str">
        <f>HLOOKUP(U$1,program!$E184:$J185,2,FALSE)</f>
        <v>EKPSS(ÖSYM)</v>
      </c>
      <c r="V184" s="6" t="str">
        <f>HLOOKUP(V$1,program!$E184:$J185,2,FALSE)</f>
        <v>EKPSS(ÖSYM)</v>
      </c>
      <c r="W184" s="6" t="str">
        <f>HLOOKUP(W$1,program!$E184:$J185,2,FALSE)</f>
        <v>EKPSS(ÖSYM)</v>
      </c>
    </row>
    <row r="185" spans="1:23" s="31" customFormat="1" ht="15.75" thickBot="1" x14ac:dyDescent="0.25">
      <c r="A185" s="301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5">
      <c r="A186" s="301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str">
        <f>HLOOKUP(L$1,program!$E186:$J187,2,FALSE)</f>
        <v>EKPSS(ÖSYM)</v>
      </c>
      <c r="M186" s="6" t="str">
        <f>HLOOKUP(M$1,program!$E186:$J187,2,FALSE)</f>
        <v>EKPSS(ÖSYM)</v>
      </c>
      <c r="N186" s="6" t="str">
        <f>HLOOKUP(N$1,program!$E186:$J187,2,FALSE)</f>
        <v>EKPSS(ÖSYM)</v>
      </c>
      <c r="O186" s="6" t="str">
        <f>HLOOKUP(O$1,program!$E186:$J187,2,FALSE)</f>
        <v>EKPSS(ÖSYM)</v>
      </c>
      <c r="P186" s="6" t="str">
        <f>HLOOKUP(P$1,program!$E186:$J187,2,FALSE)</f>
        <v>EKPSS(ÖSYM)</v>
      </c>
      <c r="Q186" s="6" t="str">
        <f>HLOOKUP(Q$1,program!$E186:$J187,2,FALSE)</f>
        <v>EKPSS(ÖSYM)</v>
      </c>
      <c r="R186" s="6" t="str">
        <f>HLOOKUP(R$1,program!$E186:$J187,2,FALSE)</f>
        <v>EKPSS(ÖSYM)</v>
      </c>
      <c r="S186" s="6" t="str">
        <f>HLOOKUP(S$1,program!$E186:$J187,2,FALSE)</f>
        <v>EKPSS(ÖSYM)</v>
      </c>
      <c r="T186" s="6" t="str">
        <f>HLOOKUP(T$1,program!$E186:$J187,2,FALSE)</f>
        <v>EKPSS(ÖSYM)</v>
      </c>
      <c r="U186" s="6" t="str">
        <f>HLOOKUP(U$1,program!$E186:$J187,2,FALSE)</f>
        <v>EKPSS(ÖSYM)</v>
      </c>
      <c r="V186" s="6" t="str">
        <f>HLOOKUP(V$1,program!$E186:$J187,2,FALSE)</f>
        <v>EKPSS(ÖSYM)</v>
      </c>
      <c r="W186" s="6" t="str">
        <f>HLOOKUP(W$1,program!$E186:$J187,2,FALSE)</f>
        <v>EKPSS(ÖSYM)</v>
      </c>
    </row>
    <row r="187" spans="1:23" s="31" customFormat="1" ht="15.75" customHeight="1" thickBot="1" x14ac:dyDescent="0.25">
      <c r="A187" s="301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ht="15.75" thickBot="1" x14ac:dyDescent="0.25">
      <c r="A188" s="301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EKPSS(ÖSYM)</v>
      </c>
      <c r="M188" s="6" t="str">
        <f>HLOOKUP(M$1,program!$E188:$J189,2,FALSE)</f>
        <v>EKPSS(ÖSYM)</v>
      </c>
      <c r="N188" s="6" t="str">
        <f>HLOOKUP(N$1,program!$E188:$J189,2,FALSE)</f>
        <v>EKPSS(ÖSYM)</v>
      </c>
      <c r="O188" s="6" t="str">
        <f>HLOOKUP(O$1,program!$E188:$J189,2,FALSE)</f>
        <v>EKPSS(ÖSYM)</v>
      </c>
      <c r="P188" s="6" t="str">
        <f>HLOOKUP(P$1,program!$E188:$J189,2,FALSE)</f>
        <v>EKPSS(ÖSYM)</v>
      </c>
      <c r="Q188" s="6" t="str">
        <f>HLOOKUP(Q$1,program!$E188:$J189,2,FALSE)</f>
        <v>EKPSS(ÖSYM)</v>
      </c>
      <c r="R188" s="6" t="str">
        <f>HLOOKUP(R$1,program!$E188:$J189,2,FALSE)</f>
        <v>EKPSS(ÖSYM)</v>
      </c>
      <c r="S188" s="6" t="str">
        <f>HLOOKUP(S$1,program!$E188:$J189,2,FALSE)</f>
        <v>EKPSS(ÖSYM)</v>
      </c>
      <c r="T188" s="6" t="str">
        <f>HLOOKUP(T$1,program!$E188:$J189,2,FALSE)</f>
        <v>EKPSS(ÖSYM)</v>
      </c>
      <c r="U188" s="6" t="str">
        <f>HLOOKUP(U$1,program!$E188:$J189,2,FALSE)</f>
        <v>EKPSS(ÖSYM)</v>
      </c>
      <c r="V188" s="6" t="str">
        <f>HLOOKUP(V$1,program!$E188:$J189,2,FALSE)</f>
        <v>EKPSS(ÖSYM)</v>
      </c>
      <c r="W188" s="6" t="str">
        <f>HLOOKUP(W$1,program!$E188:$J189,2,FALSE)</f>
        <v>EKPSS(ÖSYM)</v>
      </c>
    </row>
    <row r="189" spans="1:23" s="31" customFormat="1" ht="15.75" thickBot="1" x14ac:dyDescent="0.25">
      <c r="A189" s="301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ht="15.75" thickBot="1" x14ac:dyDescent="0.25">
      <c r="A190" s="301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str">
        <f>HLOOKUP(L$1,program!$E190:$J191,2,FALSE)</f>
        <v>EKPSS(ÖSYM)</v>
      </c>
      <c r="M190" s="6" t="str">
        <f>HLOOKUP(M$1,program!$E190:$J191,2,FALSE)</f>
        <v>EKPSS(ÖSYM)</v>
      </c>
      <c r="N190" s="6" t="str">
        <f>HLOOKUP(N$1,program!$E190:$J191,2,FALSE)</f>
        <v>EKPSS(ÖSYM)</v>
      </c>
      <c r="O190" s="6" t="str">
        <f>HLOOKUP(O$1,program!$E190:$J191,2,FALSE)</f>
        <v>EKPSS(ÖSYM)</v>
      </c>
      <c r="P190" s="6" t="str">
        <f>HLOOKUP(P$1,program!$E190:$J191,2,FALSE)</f>
        <v>EKPSS(ÖSYM)</v>
      </c>
      <c r="Q190" s="6" t="str">
        <f>HLOOKUP(Q$1,program!$E190:$J191,2,FALSE)</f>
        <v>EKPSS(ÖSYM)</v>
      </c>
      <c r="R190" s="6" t="str">
        <f>HLOOKUP(R$1,program!$E190:$J191,2,FALSE)</f>
        <v>EKPSS(ÖSYM)</v>
      </c>
      <c r="S190" s="6" t="str">
        <f>HLOOKUP(S$1,program!$E190:$J191,2,FALSE)</f>
        <v>EKPSS(ÖSYM)</v>
      </c>
      <c r="T190" s="6" t="str">
        <f>HLOOKUP(T$1,program!$E190:$J191,2,FALSE)</f>
        <v>EKPSS(ÖSYM)</v>
      </c>
      <c r="U190" s="6" t="str">
        <f>HLOOKUP(U$1,program!$E190:$J191,2,FALSE)</f>
        <v>EKPSS(ÖSYM)</v>
      </c>
      <c r="V190" s="6" t="str">
        <f>HLOOKUP(V$1,program!$E190:$J191,2,FALSE)</f>
        <v>EKPSS(ÖSYM)</v>
      </c>
      <c r="W190" s="6" t="str">
        <f>HLOOKUP(W$1,program!$E190:$J191,2,FALSE)</f>
        <v>EKPSS(ÖSYM)</v>
      </c>
    </row>
    <row r="191" spans="1:23" s="31" customFormat="1" ht="15.75" thickBot="1" x14ac:dyDescent="0.25">
      <c r="A191" s="301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ht="15.75" thickBot="1" x14ac:dyDescent="0.25">
      <c r="A192" s="301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EKPSS(ÖSYM)</v>
      </c>
      <c r="M192" s="6" t="str">
        <f>HLOOKUP(M$1,program!$E192:$J193,2,FALSE)</f>
        <v>EKPSS(ÖSYM)</v>
      </c>
      <c r="N192" s="6" t="str">
        <f>HLOOKUP(N$1,program!$E192:$J193,2,FALSE)</f>
        <v>EKPSS(ÖSYM)</v>
      </c>
      <c r="O192" s="6" t="str">
        <f>HLOOKUP(O$1,program!$E192:$J193,2,FALSE)</f>
        <v>EKPSS(ÖSYM)</v>
      </c>
      <c r="P192" s="6" t="str">
        <f>HLOOKUP(P$1,program!$E192:$J193,2,FALSE)</f>
        <v>EKPSS(ÖSYM)</v>
      </c>
      <c r="Q192" s="6" t="str">
        <f>HLOOKUP(Q$1,program!$E192:$J193,2,FALSE)</f>
        <v>EKPSS(ÖSYM)</v>
      </c>
      <c r="R192" s="6" t="str">
        <f>HLOOKUP(R$1,program!$E192:$J193,2,FALSE)</f>
        <v>EKPSS(ÖSYM)</v>
      </c>
      <c r="S192" s="6" t="str">
        <f>HLOOKUP(S$1,program!$E192:$J193,2,FALSE)</f>
        <v>EKPSS(ÖSYM)</v>
      </c>
      <c r="T192" s="6" t="str">
        <f>HLOOKUP(T$1,program!$E192:$J193,2,FALSE)</f>
        <v>EKPSS(ÖSYM)</v>
      </c>
      <c r="U192" s="6" t="str">
        <f>HLOOKUP(U$1,program!$E192:$J193,2,FALSE)</f>
        <v>EKPSS(ÖSYM)</v>
      </c>
      <c r="V192" s="6" t="str">
        <f>HLOOKUP(V$1,program!$E192:$J193,2,FALSE)</f>
        <v>EKPSS(ÖSYM)</v>
      </c>
      <c r="W192" s="6" t="str">
        <f>HLOOKUP(W$1,program!$E192:$J193,2,FALSE)</f>
        <v>EKPSS(ÖSYM)</v>
      </c>
    </row>
    <row r="193" spans="1:23" s="31" customFormat="1" ht="15.75" thickBot="1" x14ac:dyDescent="0.25">
      <c r="A193" s="301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ht="15.75" thickBot="1" x14ac:dyDescent="0.25">
      <c r="A194" s="301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str">
        <f>HLOOKUP(L$1,program!$E194:$J195,2,FALSE)</f>
        <v>EKPSS(ÖSYM)</v>
      </c>
      <c r="M194" s="6" t="str">
        <f>HLOOKUP(M$1,program!$E194:$J195,2,FALSE)</f>
        <v>EKPSS(ÖSYM)</v>
      </c>
      <c r="N194" s="6" t="str">
        <f>HLOOKUP(N$1,program!$E194:$J195,2,FALSE)</f>
        <v>EKPSS(ÖSYM)</v>
      </c>
      <c r="O194" s="6" t="str">
        <f>HLOOKUP(O$1,program!$E194:$J195,2,FALSE)</f>
        <v>EKPSS(ÖSYM)</v>
      </c>
      <c r="P194" s="6" t="str">
        <f>HLOOKUP(P$1,program!$E194:$J195,2,FALSE)</f>
        <v>EKPSS(ÖSYM)</v>
      </c>
      <c r="Q194" s="6" t="str">
        <f>HLOOKUP(Q$1,program!$E194:$J195,2,FALSE)</f>
        <v>EKPSS(ÖSYM)</v>
      </c>
      <c r="R194" s="6" t="str">
        <f>HLOOKUP(R$1,program!$E194:$J195,2,FALSE)</f>
        <v>EKPSS(ÖSYM)</v>
      </c>
      <c r="S194" s="6" t="str">
        <f>HLOOKUP(S$1,program!$E194:$J195,2,FALSE)</f>
        <v>EKPSS(ÖSYM)</v>
      </c>
      <c r="T194" s="6" t="str">
        <f>HLOOKUP(T$1,program!$E194:$J195,2,FALSE)</f>
        <v>EKPSS(ÖSYM)</v>
      </c>
      <c r="U194" s="6" t="str">
        <f>HLOOKUP(U$1,program!$E194:$J195,2,FALSE)</f>
        <v>EKPSS(ÖSYM)</v>
      </c>
      <c r="V194" s="6" t="str">
        <f>HLOOKUP(V$1,program!$E194:$J195,2,FALSE)</f>
        <v>EKPSS(ÖSYM)</v>
      </c>
      <c r="W194" s="6" t="str">
        <f>HLOOKUP(W$1,program!$E194:$J195,2,FALSE)</f>
        <v>EKPSS(ÖSYM)</v>
      </c>
    </row>
    <row r="195" spans="1:23" s="31" customFormat="1" ht="15.75" thickBot="1" x14ac:dyDescent="0.25">
      <c r="A195" s="301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5">
      <c r="A196" s="301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str">
        <f>HLOOKUP(L$1,program!$E196:$J197,2,FALSE)</f>
        <v>EKPSS(ÖSYM)</v>
      </c>
      <c r="M196" s="6" t="str">
        <f>HLOOKUP(M$1,program!$E196:$J197,2,FALSE)</f>
        <v>EKPSS(ÖSYM)</v>
      </c>
      <c r="N196" s="6" t="str">
        <f>HLOOKUP(N$1,program!$E196:$J197,2,FALSE)</f>
        <v>EKPSS(ÖSYM)</v>
      </c>
      <c r="O196" s="6" t="str">
        <f>HLOOKUP(O$1,program!$E196:$J197,2,FALSE)</f>
        <v>EKPSS(ÖSYM)</v>
      </c>
      <c r="P196" s="6" t="str">
        <f>HLOOKUP(P$1,program!$E196:$J197,2,FALSE)</f>
        <v>EKPSS(ÖSYM)</v>
      </c>
      <c r="Q196" s="6" t="str">
        <f>HLOOKUP(Q$1,program!$E196:$J197,2,FALSE)</f>
        <v>EKPSS(ÖSYM)</v>
      </c>
      <c r="R196" s="6" t="str">
        <f>HLOOKUP(R$1,program!$E196:$J197,2,FALSE)</f>
        <v>EKPSS(ÖSYM)</v>
      </c>
      <c r="S196" s="6" t="str">
        <f>HLOOKUP(S$1,program!$E196:$J197,2,FALSE)</f>
        <v>EKPSS(ÖSYM)</v>
      </c>
      <c r="T196" s="6" t="str">
        <f>HLOOKUP(T$1,program!$E196:$J197,2,FALSE)</f>
        <v>EKPSS(ÖSYM)</v>
      </c>
      <c r="U196" s="6" t="str">
        <f>HLOOKUP(U$1,program!$E196:$J197,2,FALSE)</f>
        <v>EKPSS(ÖSYM)</v>
      </c>
      <c r="V196" s="6" t="str">
        <f>HLOOKUP(V$1,program!$E196:$J197,2,FALSE)</f>
        <v>EKPSS(ÖSYM)</v>
      </c>
      <c r="W196" s="6" t="str">
        <f>HLOOKUP(W$1,program!$E196:$J197,2,FALSE)</f>
        <v>EKPSS(ÖSYM)</v>
      </c>
    </row>
    <row r="197" spans="1:23" s="31" customFormat="1" ht="15.75" customHeight="1" thickBot="1" x14ac:dyDescent="0.25">
      <c r="A197" s="301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ht="15.75" thickBot="1" x14ac:dyDescent="0.25">
      <c r="A198" s="301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1" customFormat="1" ht="15" customHeight="1" thickBot="1" x14ac:dyDescent="0.25"/>
    <row r="200" spans="1:23" s="31" customFormat="1" ht="15.75" thickBot="1" x14ac:dyDescent="0.25">
      <c r="A200" s="300">
        <f>Ders_Programı!B201</f>
        <v>44676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1" customFormat="1" ht="15.75" thickBot="1" x14ac:dyDescent="0.25">
      <c r="A201" s="301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ht="15.75" thickBot="1" x14ac:dyDescent="0.25">
      <c r="A202" s="301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1" customFormat="1" ht="15.75" thickBot="1" x14ac:dyDescent="0.25">
      <c r="A203" s="301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ht="15.75" thickBot="1" x14ac:dyDescent="0.25">
      <c r="A204" s="301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1" customFormat="1" ht="15.75" thickBot="1" x14ac:dyDescent="0.25">
      <c r="A205" s="301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ht="15.75" thickBot="1" x14ac:dyDescent="0.25">
      <c r="A206" s="301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1" customFormat="1" ht="15.75" thickBot="1" x14ac:dyDescent="0.25">
      <c r="A207" s="301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5">
      <c r="A208" s="301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1" customFormat="1" ht="15.75" customHeight="1" thickBot="1" x14ac:dyDescent="0.25">
      <c r="A209" s="301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ht="15.75" thickBot="1" x14ac:dyDescent="0.25">
      <c r="A210" s="301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1" customFormat="1" ht="15.75" thickBot="1" x14ac:dyDescent="0.25">
      <c r="A211" s="301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ht="15.75" thickBot="1" x14ac:dyDescent="0.25">
      <c r="A212" s="301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1" customFormat="1" ht="15.75" thickBot="1" x14ac:dyDescent="0.25">
      <c r="A213" s="301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ht="15.75" thickBot="1" x14ac:dyDescent="0.25">
      <c r="A214" s="301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1" customFormat="1" ht="15.75" thickBot="1" x14ac:dyDescent="0.25">
      <c r="A215" s="301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ht="15.75" thickBot="1" x14ac:dyDescent="0.25">
      <c r="A216" s="301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1" customFormat="1" ht="15.75" thickBot="1" x14ac:dyDescent="0.25">
      <c r="A217" s="301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5">
      <c r="A218" s="301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1" customFormat="1" ht="15.75" customHeight="1" thickBot="1" x14ac:dyDescent="0.25">
      <c r="A219" s="301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ht="15.75" thickBot="1" x14ac:dyDescent="0.25">
      <c r="A220" s="301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1" customFormat="1" ht="15" customHeight="1" thickBot="1" x14ac:dyDescent="0.25"/>
    <row r="222" spans="1:23" s="31" customFormat="1" ht="15.75" thickBot="1" x14ac:dyDescent="0.25">
      <c r="A222" s="300">
        <f>Ders_Programı!B223</f>
        <v>44677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1" customFormat="1" ht="15.75" thickBot="1" x14ac:dyDescent="0.25">
      <c r="A223" s="301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ht="15.75" thickBot="1" x14ac:dyDescent="0.25">
      <c r="A224" s="301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1" customFormat="1" ht="15.75" thickBot="1" x14ac:dyDescent="0.25">
      <c r="A225" s="301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ht="15.75" thickBot="1" x14ac:dyDescent="0.25">
      <c r="A226" s="301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1" customFormat="1" ht="15.75" thickBot="1" x14ac:dyDescent="0.25">
      <c r="A227" s="301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ht="15.75" thickBot="1" x14ac:dyDescent="0.25">
      <c r="A228" s="301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1" customFormat="1" ht="15.75" thickBot="1" x14ac:dyDescent="0.25">
      <c r="A229" s="301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5">
      <c r="A230" s="301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1" customFormat="1" ht="15.75" customHeight="1" thickBot="1" x14ac:dyDescent="0.25">
      <c r="A231" s="301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ht="15.75" thickBot="1" x14ac:dyDescent="0.25">
      <c r="A232" s="301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1" customFormat="1" ht="15.75" thickBot="1" x14ac:dyDescent="0.25">
      <c r="A233" s="301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ht="15.75" thickBot="1" x14ac:dyDescent="0.25">
      <c r="A234" s="301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1" customFormat="1" ht="15.75" thickBot="1" x14ac:dyDescent="0.25">
      <c r="A235" s="301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ht="15.75" thickBot="1" x14ac:dyDescent="0.25">
      <c r="A236" s="301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1" customFormat="1" ht="15.75" thickBot="1" x14ac:dyDescent="0.25">
      <c r="A237" s="301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ht="15.75" thickBot="1" x14ac:dyDescent="0.25">
      <c r="A238" s="301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1" customFormat="1" ht="15.75" thickBot="1" x14ac:dyDescent="0.25">
      <c r="A239" s="301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5">
      <c r="A240" s="301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1" customFormat="1" ht="15.75" customHeight="1" thickBot="1" x14ac:dyDescent="0.25">
      <c r="A241" s="301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ht="15.75" thickBot="1" x14ac:dyDescent="0.25">
      <c r="A242" s="301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1" customFormat="1" ht="15" customHeight="1" thickBot="1" x14ac:dyDescent="0.25"/>
    <row r="244" spans="1:23" s="31" customFormat="1" ht="15.75" thickBot="1" x14ac:dyDescent="0.25">
      <c r="A244" s="300">
        <f>Ders_Programı!B245</f>
        <v>44678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1" customFormat="1" ht="15.75" thickBot="1" x14ac:dyDescent="0.25">
      <c r="A245" s="301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ht="15.75" thickBot="1" x14ac:dyDescent="0.25">
      <c r="A246" s="301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1" customFormat="1" ht="15.75" thickBot="1" x14ac:dyDescent="0.25">
      <c r="A247" s="301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ht="15.75" thickBot="1" x14ac:dyDescent="0.25">
      <c r="A248" s="301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1" customFormat="1" ht="15.75" thickBot="1" x14ac:dyDescent="0.25">
      <c r="A249" s="301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ht="15.75" thickBot="1" x14ac:dyDescent="0.25">
      <c r="A250" s="301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1" customFormat="1" ht="15.75" thickBot="1" x14ac:dyDescent="0.25">
      <c r="A251" s="301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5">
      <c r="A252" s="301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1" customFormat="1" ht="15.75" customHeight="1" thickBot="1" x14ac:dyDescent="0.25">
      <c r="A253" s="301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ht="15.75" thickBot="1" x14ac:dyDescent="0.25">
      <c r="A254" s="301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1" customFormat="1" ht="15.75" thickBot="1" x14ac:dyDescent="0.25">
      <c r="A255" s="301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ht="15.75" thickBot="1" x14ac:dyDescent="0.25">
      <c r="A256" s="301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1" customFormat="1" ht="15.75" thickBot="1" x14ac:dyDescent="0.25">
      <c r="A257" s="301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ht="15.75" thickBot="1" x14ac:dyDescent="0.25">
      <c r="A258" s="301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1" customFormat="1" ht="15.75" thickBot="1" x14ac:dyDescent="0.25">
      <c r="A259" s="301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ht="15.75" thickBot="1" x14ac:dyDescent="0.25">
      <c r="A260" s="301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1" customFormat="1" ht="15.75" thickBot="1" x14ac:dyDescent="0.25">
      <c r="A261" s="301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5">
      <c r="A262" s="301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1" customFormat="1" ht="15.75" customHeight="1" thickBot="1" x14ac:dyDescent="0.25">
      <c r="A263" s="301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ht="15.75" thickBot="1" x14ac:dyDescent="0.25">
      <c r="A264" s="301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5"/>
    <row r="266" spans="1:23" s="31" customFormat="1" ht="15.75" thickBot="1" x14ac:dyDescent="0.25">
      <c r="A266" s="300">
        <f>Ders_Programı!B267</f>
        <v>44679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s="31" customFormat="1" ht="15.75" thickBot="1" x14ac:dyDescent="0.25">
      <c r="A267" s="301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ht="15.75" thickBot="1" x14ac:dyDescent="0.25">
      <c r="A268" s="301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s="31" customFormat="1" ht="15.75" thickBot="1" x14ac:dyDescent="0.25">
      <c r="A269" s="301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ht="15.75" thickBot="1" x14ac:dyDescent="0.25">
      <c r="A270" s="301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s="31" customFormat="1" ht="15.75" thickBot="1" x14ac:dyDescent="0.25">
      <c r="A271" s="301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ht="15.75" thickBot="1" x14ac:dyDescent="0.25">
      <c r="A272" s="301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s="31" customFormat="1" ht="15.75" thickBot="1" x14ac:dyDescent="0.25">
      <c r="A273" s="301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5">
      <c r="A274" s="301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s="31" customFormat="1" ht="15.75" customHeight="1" thickBot="1" x14ac:dyDescent="0.25">
      <c r="A275" s="301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ht="15.75" thickBot="1" x14ac:dyDescent="0.25">
      <c r="A276" s="301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s="31" customFormat="1" ht="15.75" thickBot="1" x14ac:dyDescent="0.25">
      <c r="A277" s="301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ht="15.75" thickBot="1" x14ac:dyDescent="0.25">
      <c r="A278" s="301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s="31" customFormat="1" ht="15.75" thickBot="1" x14ac:dyDescent="0.25">
      <c r="A279" s="301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ht="15.75" thickBot="1" x14ac:dyDescent="0.25">
      <c r="A280" s="301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s="31" customFormat="1" ht="15.75" thickBot="1" x14ac:dyDescent="0.25">
      <c r="A281" s="301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ht="15.75" thickBot="1" x14ac:dyDescent="0.25">
      <c r="A282" s="301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s="31" customFormat="1" ht="15.75" thickBot="1" x14ac:dyDescent="0.25">
      <c r="A283" s="301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5">
      <c r="A284" s="301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s="31" customFormat="1" ht="15.75" customHeight="1" thickBot="1" x14ac:dyDescent="0.25">
      <c r="A285" s="301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ht="15.75" thickBot="1" x14ac:dyDescent="0.25">
      <c r="A286" s="301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s="31" customFormat="1" ht="15" customHeight="1" thickBot="1" x14ac:dyDescent="0.25"/>
    <row r="288" spans="1:23" s="31" customFormat="1" ht="15.75" thickBot="1" x14ac:dyDescent="0.25">
      <c r="A288" s="300">
        <f>Ders_Programı!B289</f>
        <v>44680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s="31" customFormat="1" ht="15.75" thickBot="1" x14ac:dyDescent="0.25">
      <c r="A289" s="301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ht="15.75" thickBot="1" x14ac:dyDescent="0.25">
      <c r="A290" s="301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s="31" customFormat="1" ht="15.75" thickBot="1" x14ac:dyDescent="0.25">
      <c r="A291" s="301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ht="15.75" thickBot="1" x14ac:dyDescent="0.25">
      <c r="A292" s="301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s="31" customFormat="1" ht="15.75" thickBot="1" x14ac:dyDescent="0.25">
      <c r="A293" s="301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ht="15.75" thickBot="1" x14ac:dyDescent="0.25">
      <c r="A294" s="301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s="31" customFormat="1" ht="15.75" thickBot="1" x14ac:dyDescent="0.25">
      <c r="A295" s="301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5">
      <c r="A296" s="301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s="31" customFormat="1" ht="15.75" customHeight="1" thickBot="1" x14ac:dyDescent="0.25">
      <c r="A297" s="301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ht="15.75" thickBot="1" x14ac:dyDescent="0.25">
      <c r="A298" s="301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s="31" customFormat="1" ht="15.75" thickBot="1" x14ac:dyDescent="0.25">
      <c r="A299" s="301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ht="15.75" thickBot="1" x14ac:dyDescent="0.25">
      <c r="A300" s="301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s="31" customFormat="1" ht="15.75" thickBot="1" x14ac:dyDescent="0.25">
      <c r="A301" s="301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ht="15.75" thickBot="1" x14ac:dyDescent="0.25">
      <c r="A302" s="301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s="31" customFormat="1" ht="15.75" thickBot="1" x14ac:dyDescent="0.25">
      <c r="A303" s="301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ht="15.75" thickBot="1" x14ac:dyDescent="0.25">
      <c r="A304" s="301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s="31" customFormat="1" ht="15.75" thickBot="1" x14ac:dyDescent="0.25">
      <c r="A305" s="301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5">
      <c r="A306" s="301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s="31" customFormat="1" ht="15.75" customHeight="1" thickBot="1" x14ac:dyDescent="0.25">
      <c r="A307" s="301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ht="15.75" thickBot="1" x14ac:dyDescent="0.25">
      <c r="A308" s="301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339"/>
  <sheetViews>
    <sheetView tabSelected="1" view="pageBreakPreview" topLeftCell="A131" zoomScaleNormal="100" zoomScaleSheetLayoutView="100" workbookViewId="0">
      <selection activeCell="E316" sqref="E316"/>
    </sheetView>
  </sheetViews>
  <sheetFormatPr defaultColWidth="17.28515625" defaultRowHeight="15" customHeight="1" x14ac:dyDescent="0.2"/>
  <cols>
    <col min="1" max="1" width="4" style="106" customWidth="1"/>
    <col min="2" max="2" width="22.42578125" style="106" customWidth="1"/>
    <col min="3" max="3" width="1.85546875" style="106" customWidth="1"/>
    <col min="4" max="4" width="11" style="106" customWidth="1"/>
    <col min="5" max="5" width="38.85546875" style="247" customWidth="1"/>
    <col min="6" max="9" width="6.5703125" style="106" bestFit="1" customWidth="1"/>
    <col min="10" max="10" width="17.42578125" style="247" customWidth="1"/>
    <col min="11" max="16384" width="17.28515625" style="106"/>
  </cols>
  <sheetData>
    <row r="1" spans="2:11" ht="12.75" customHeight="1" thickBot="1" x14ac:dyDescent="0.25">
      <c r="B1" s="309" t="s">
        <v>112</v>
      </c>
      <c r="C1" s="311" t="s">
        <v>129</v>
      </c>
      <c r="D1" s="312"/>
      <c r="E1" s="315" t="s">
        <v>130</v>
      </c>
      <c r="F1" s="316"/>
      <c r="G1" s="316"/>
      <c r="H1" s="316"/>
      <c r="I1" s="316"/>
      <c r="J1" s="317"/>
    </row>
    <row r="2" spans="2:11" ht="13.5" customHeight="1" thickBot="1" x14ac:dyDescent="0.25">
      <c r="B2" s="310"/>
      <c r="C2" s="313"/>
      <c r="D2" s="314"/>
      <c r="E2" s="186" t="s">
        <v>117</v>
      </c>
      <c r="F2" s="172" t="s">
        <v>125</v>
      </c>
      <c r="G2" s="172" t="s">
        <v>125</v>
      </c>
      <c r="H2" s="173" t="s">
        <v>125</v>
      </c>
      <c r="I2" s="173" t="s">
        <v>125</v>
      </c>
      <c r="J2" s="252" t="s">
        <v>120</v>
      </c>
    </row>
    <row r="3" spans="2:11" ht="13.5" customHeight="1" x14ac:dyDescent="0.2">
      <c r="B3" s="306">
        <v>44667</v>
      </c>
      <c r="C3" s="167">
        <v>1</v>
      </c>
      <c r="D3" s="168">
        <v>0.375</v>
      </c>
      <c r="E3" s="187" t="s">
        <v>196</v>
      </c>
      <c r="F3" s="143" t="s">
        <v>35</v>
      </c>
      <c r="G3" s="143"/>
      <c r="H3" s="143"/>
      <c r="I3" s="143"/>
      <c r="J3" s="253" t="s">
        <v>224</v>
      </c>
      <c r="K3" s="157"/>
    </row>
    <row r="4" spans="2:11" ht="13.5" hidden="1" customHeight="1" x14ac:dyDescent="0.2">
      <c r="B4" s="302"/>
      <c r="C4" s="94"/>
      <c r="D4" s="95"/>
      <c r="E4" s="188"/>
      <c r="F4" s="132"/>
      <c r="G4" s="132"/>
      <c r="H4" s="132"/>
      <c r="I4" s="132"/>
      <c r="J4" s="254"/>
    </row>
    <row r="5" spans="2:11" ht="13.5" hidden="1" customHeight="1" x14ac:dyDescent="0.2">
      <c r="B5" s="303"/>
      <c r="C5" s="96">
        <v>2</v>
      </c>
      <c r="D5" s="97">
        <v>0.41666666666666669</v>
      </c>
      <c r="E5" s="189"/>
      <c r="F5" s="144"/>
      <c r="G5" s="144"/>
      <c r="H5" s="144"/>
      <c r="I5" s="144"/>
      <c r="J5" s="255"/>
    </row>
    <row r="6" spans="2:11" ht="13.5" hidden="1" customHeight="1" x14ac:dyDescent="0.2">
      <c r="B6" s="303"/>
      <c r="C6" s="96"/>
      <c r="D6" s="97"/>
      <c r="E6" s="190"/>
      <c r="F6" s="144"/>
      <c r="G6" s="144"/>
      <c r="H6" s="144"/>
      <c r="I6" s="144"/>
      <c r="J6" s="255"/>
    </row>
    <row r="7" spans="2:11" ht="13.5" customHeight="1" x14ac:dyDescent="0.2">
      <c r="B7" s="307"/>
      <c r="C7" s="165">
        <v>2</v>
      </c>
      <c r="D7" s="97">
        <v>0.4375</v>
      </c>
      <c r="E7" s="191" t="s">
        <v>245</v>
      </c>
      <c r="F7" s="137" t="s">
        <v>35</v>
      </c>
      <c r="G7" s="137" t="s">
        <v>36</v>
      </c>
      <c r="H7" s="137" t="s">
        <v>37</v>
      </c>
      <c r="I7" s="137"/>
      <c r="J7" s="255" t="s">
        <v>229</v>
      </c>
    </row>
    <row r="8" spans="2:11" ht="13.5" hidden="1" customHeight="1" x14ac:dyDescent="0.2">
      <c r="B8" s="303"/>
      <c r="C8" s="96"/>
      <c r="D8" s="97"/>
      <c r="E8" s="192"/>
      <c r="F8" s="137"/>
      <c r="G8" s="137"/>
      <c r="H8" s="137"/>
      <c r="I8" s="137"/>
      <c r="J8" s="255"/>
    </row>
    <row r="9" spans="2:11" ht="13.5" customHeight="1" x14ac:dyDescent="0.2">
      <c r="B9" s="307"/>
      <c r="C9" s="165">
        <v>3</v>
      </c>
      <c r="D9" s="97">
        <v>0.5</v>
      </c>
      <c r="E9" s="191" t="s">
        <v>211</v>
      </c>
      <c r="F9" s="137" t="s">
        <v>35</v>
      </c>
      <c r="G9" s="137" t="s">
        <v>36</v>
      </c>
      <c r="H9" s="137"/>
      <c r="I9" s="137"/>
      <c r="J9" s="256" t="s">
        <v>225</v>
      </c>
      <c r="K9" s="157"/>
    </row>
    <row r="10" spans="2:11" ht="13.5" hidden="1" customHeight="1" x14ac:dyDescent="0.2">
      <c r="B10" s="303"/>
      <c r="C10" s="96"/>
      <c r="D10" s="98"/>
      <c r="E10" s="188"/>
      <c r="F10" s="137" t="s">
        <v>35</v>
      </c>
      <c r="G10" s="137" t="s">
        <v>36</v>
      </c>
      <c r="H10" s="130"/>
      <c r="I10" s="130"/>
      <c r="J10" s="255"/>
    </row>
    <row r="11" spans="2:11" s="118" customFormat="1" ht="13.5" hidden="1" customHeight="1" x14ac:dyDescent="0.2">
      <c r="B11" s="303"/>
      <c r="C11" s="99">
        <v>5</v>
      </c>
      <c r="D11" s="100">
        <v>0.58333333333333337</v>
      </c>
      <c r="E11" s="189"/>
      <c r="F11" s="137" t="s">
        <v>35</v>
      </c>
      <c r="G11" s="137" t="s">
        <v>36</v>
      </c>
      <c r="H11" s="131"/>
      <c r="I11" s="131"/>
      <c r="J11" s="255"/>
    </row>
    <row r="12" spans="2:11" s="118" customFormat="1" ht="13.5" hidden="1" customHeight="1" x14ac:dyDescent="0.2">
      <c r="B12" s="303"/>
      <c r="C12" s="99"/>
      <c r="D12" s="100"/>
      <c r="E12" s="190"/>
      <c r="F12" s="137" t="s">
        <v>35</v>
      </c>
      <c r="G12" s="137" t="s">
        <v>36</v>
      </c>
      <c r="H12" s="132"/>
      <c r="I12" s="132"/>
      <c r="J12" s="255"/>
    </row>
    <row r="13" spans="2:11" ht="13.5" customHeight="1" x14ac:dyDescent="0.2">
      <c r="B13" s="307"/>
      <c r="C13" s="165">
        <v>4</v>
      </c>
      <c r="D13" s="98">
        <v>0.5625</v>
      </c>
      <c r="E13" s="193" t="s">
        <v>223</v>
      </c>
      <c r="F13" s="137" t="s">
        <v>35</v>
      </c>
      <c r="G13" s="137" t="s">
        <v>36</v>
      </c>
      <c r="H13" s="144"/>
      <c r="I13" s="144"/>
      <c r="J13" s="255" t="s">
        <v>226</v>
      </c>
    </row>
    <row r="14" spans="2:11" ht="13.5" hidden="1" customHeight="1" x14ac:dyDescent="0.2">
      <c r="B14" s="303"/>
      <c r="C14" s="96"/>
      <c r="D14" s="98"/>
      <c r="E14" s="194"/>
      <c r="F14" s="132"/>
      <c r="G14" s="132"/>
      <c r="H14" s="132"/>
      <c r="I14" s="132"/>
      <c r="J14" s="255"/>
    </row>
    <row r="15" spans="2:11" ht="13.5" hidden="1" customHeight="1" x14ac:dyDescent="0.2">
      <c r="B15" s="303"/>
      <c r="C15" s="96">
        <v>7</v>
      </c>
      <c r="D15" s="98">
        <v>0.66666666666666663</v>
      </c>
      <c r="E15" s="195"/>
      <c r="F15" s="146"/>
      <c r="G15" s="146"/>
      <c r="H15" s="146"/>
      <c r="I15" s="146"/>
      <c r="J15" s="255"/>
    </row>
    <row r="16" spans="2:11" ht="13.5" hidden="1" customHeight="1" x14ac:dyDescent="0.2">
      <c r="B16" s="303"/>
      <c r="C16" s="96"/>
      <c r="D16" s="98"/>
      <c r="E16" s="194"/>
      <c r="F16" s="132"/>
      <c r="G16" s="132"/>
      <c r="H16" s="132"/>
      <c r="I16" s="132"/>
      <c r="J16" s="255"/>
    </row>
    <row r="17" spans="2:13" ht="13.5" customHeight="1" x14ac:dyDescent="0.2">
      <c r="B17" s="307"/>
      <c r="C17" s="165">
        <v>5</v>
      </c>
      <c r="D17" s="98">
        <v>0.625</v>
      </c>
      <c r="E17" s="196" t="s">
        <v>222</v>
      </c>
      <c r="F17" s="180" t="s">
        <v>35</v>
      </c>
      <c r="G17" s="137"/>
      <c r="H17" s="137"/>
      <c r="I17" s="137"/>
      <c r="J17" s="255" t="s">
        <v>228</v>
      </c>
    </row>
    <row r="18" spans="2:13" ht="13.5" hidden="1" customHeight="1" x14ac:dyDescent="0.2">
      <c r="B18" s="303"/>
      <c r="C18" s="101"/>
      <c r="D18" s="102"/>
      <c r="E18" s="197"/>
      <c r="F18" s="130"/>
      <c r="G18" s="130"/>
      <c r="H18" s="130"/>
      <c r="I18" s="130"/>
      <c r="J18" s="257"/>
    </row>
    <row r="19" spans="2:13" ht="13.5" hidden="1" customHeight="1" x14ac:dyDescent="0.2">
      <c r="B19" s="303"/>
      <c r="C19" s="101">
        <v>9</v>
      </c>
      <c r="D19" s="102">
        <v>0.75</v>
      </c>
      <c r="E19" s="198"/>
      <c r="F19" s="130"/>
      <c r="G19" s="130"/>
      <c r="H19" s="130"/>
      <c r="I19" s="130"/>
      <c r="J19" s="257"/>
    </row>
    <row r="20" spans="2:13" ht="13.5" hidden="1" customHeight="1" x14ac:dyDescent="0.2">
      <c r="B20" s="303"/>
      <c r="C20" s="101"/>
      <c r="D20" s="102"/>
      <c r="E20" s="199"/>
      <c r="F20" s="130"/>
      <c r="G20" s="130"/>
      <c r="H20" s="130"/>
      <c r="I20" s="130"/>
      <c r="J20" s="257"/>
    </row>
    <row r="21" spans="2:13" ht="13.5" customHeight="1" thickBot="1" x14ac:dyDescent="0.25">
      <c r="B21" s="307"/>
      <c r="C21" s="171">
        <v>6</v>
      </c>
      <c r="D21" s="102">
        <v>0.6875</v>
      </c>
      <c r="E21" s="200" t="s">
        <v>237</v>
      </c>
      <c r="F21" s="156"/>
      <c r="G21" s="156"/>
      <c r="H21" s="130"/>
      <c r="I21" s="156"/>
      <c r="J21" s="257"/>
    </row>
    <row r="22" spans="2:13" ht="13.5" hidden="1" customHeight="1" x14ac:dyDescent="0.2">
      <c r="B22" s="303"/>
      <c r="C22" s="170"/>
      <c r="D22" s="102"/>
      <c r="E22" s="201"/>
      <c r="F22" s="89"/>
      <c r="G22" s="89"/>
      <c r="H22" s="93"/>
      <c r="I22" s="89"/>
      <c r="J22" s="258"/>
    </row>
    <row r="23" spans="2:13" ht="13.5" hidden="1" customHeight="1" thickBot="1" x14ac:dyDescent="0.25">
      <c r="B23" s="308"/>
      <c r="C23" s="103">
        <v>11</v>
      </c>
      <c r="D23" s="102">
        <v>0.83333333333333337</v>
      </c>
      <c r="E23" s="201"/>
      <c r="F23" s="107"/>
      <c r="G23" s="107"/>
      <c r="H23" s="93"/>
      <c r="I23" s="107"/>
      <c r="J23" s="258"/>
    </row>
    <row r="24" spans="2:13" ht="15" customHeight="1" thickBot="1" x14ac:dyDescent="0.25">
      <c r="B24" s="169"/>
      <c r="C24" s="105"/>
      <c r="D24" s="169"/>
      <c r="E24" s="202"/>
      <c r="F24" s="92"/>
      <c r="G24" s="92"/>
      <c r="H24" s="155"/>
      <c r="I24" s="92"/>
      <c r="J24" s="202"/>
    </row>
    <row r="25" spans="2:13" ht="13.5" customHeight="1" x14ac:dyDescent="0.2">
      <c r="B25" s="320">
        <f>B3+1</f>
        <v>44668</v>
      </c>
      <c r="C25" s="167">
        <v>1</v>
      </c>
      <c r="D25" s="168">
        <v>0.375</v>
      </c>
      <c r="E25" s="203" t="s">
        <v>191</v>
      </c>
      <c r="F25" s="125"/>
      <c r="G25" s="125"/>
      <c r="H25" s="125"/>
      <c r="I25" s="125"/>
      <c r="J25" s="259"/>
    </row>
    <row r="26" spans="2:13" ht="13.5" hidden="1" customHeight="1" x14ac:dyDescent="0.2">
      <c r="B26" s="321"/>
      <c r="C26" s="94"/>
      <c r="D26" s="95"/>
      <c r="E26" s="204"/>
      <c r="F26" s="126"/>
      <c r="G26" s="126"/>
      <c r="H26" s="126"/>
      <c r="I26" s="126"/>
      <c r="J26" s="260"/>
    </row>
    <row r="27" spans="2:13" ht="13.5" hidden="1" customHeight="1" x14ac:dyDescent="0.2">
      <c r="B27" s="322"/>
      <c r="C27" s="96">
        <v>2</v>
      </c>
      <c r="D27" s="97">
        <v>0.41666666666666669</v>
      </c>
      <c r="E27" s="205"/>
      <c r="F27" s="127"/>
      <c r="G27" s="127"/>
      <c r="H27" s="127"/>
      <c r="I27" s="127"/>
      <c r="J27" s="261"/>
    </row>
    <row r="28" spans="2:13" ht="13.5" hidden="1" customHeight="1" x14ac:dyDescent="0.2">
      <c r="B28" s="322"/>
      <c r="C28" s="96"/>
      <c r="D28" s="97"/>
      <c r="E28" s="206"/>
      <c r="F28" s="127"/>
      <c r="G28" s="127"/>
      <c r="H28" s="127"/>
      <c r="I28" s="127"/>
      <c r="J28" s="261"/>
    </row>
    <row r="29" spans="2:13" ht="13.5" customHeight="1" x14ac:dyDescent="0.2">
      <c r="B29" s="322"/>
      <c r="C29" s="96">
        <v>2</v>
      </c>
      <c r="D29" s="97">
        <v>0.4375</v>
      </c>
      <c r="E29" s="207" t="s">
        <v>191</v>
      </c>
      <c r="F29" s="128"/>
      <c r="G29" s="128"/>
      <c r="H29" s="128"/>
      <c r="I29" s="128"/>
      <c r="J29" s="261"/>
      <c r="M29" s="174"/>
    </row>
    <row r="30" spans="2:13" ht="13.5" hidden="1" customHeight="1" x14ac:dyDescent="0.2">
      <c r="B30" s="322"/>
      <c r="C30" s="96"/>
      <c r="D30" s="97"/>
      <c r="E30" s="208"/>
      <c r="F30" s="128"/>
      <c r="G30" s="128"/>
      <c r="H30" s="128"/>
      <c r="I30" s="128"/>
      <c r="J30" s="261"/>
    </row>
    <row r="31" spans="2:13" ht="13.5" customHeight="1" x14ac:dyDescent="0.2">
      <c r="B31" s="322"/>
      <c r="C31" s="96">
        <v>3</v>
      </c>
      <c r="D31" s="97">
        <v>0.5</v>
      </c>
      <c r="E31" s="207" t="s">
        <v>191</v>
      </c>
      <c r="F31" s="128"/>
      <c r="G31" s="128"/>
      <c r="H31" s="128"/>
      <c r="I31" s="128"/>
      <c r="J31" s="261"/>
    </row>
    <row r="32" spans="2:13" ht="13.5" hidden="1" customHeight="1" x14ac:dyDescent="0.2">
      <c r="B32" s="322"/>
      <c r="C32" s="96"/>
      <c r="D32" s="98"/>
      <c r="E32" s="204"/>
      <c r="F32" s="141"/>
      <c r="G32" s="141"/>
      <c r="H32" s="141"/>
      <c r="I32" s="141"/>
      <c r="J32" s="262"/>
    </row>
    <row r="33" spans="2:10" s="118" customFormat="1" ht="13.5" hidden="1" customHeight="1" x14ac:dyDescent="0.2">
      <c r="B33" s="322"/>
      <c r="C33" s="99">
        <v>5</v>
      </c>
      <c r="D33" s="100">
        <v>0.58333333333333337</v>
      </c>
      <c r="E33" s="205"/>
      <c r="F33" s="129"/>
      <c r="G33" s="129"/>
      <c r="H33" s="129"/>
      <c r="I33" s="129"/>
      <c r="J33" s="262"/>
    </row>
    <row r="34" spans="2:10" s="118" customFormat="1" ht="13.5" hidden="1" customHeight="1" x14ac:dyDescent="0.2">
      <c r="B34" s="322"/>
      <c r="C34" s="99"/>
      <c r="D34" s="100"/>
      <c r="E34" s="206"/>
      <c r="F34" s="114"/>
      <c r="G34" s="114"/>
      <c r="H34" s="114"/>
      <c r="I34" s="114"/>
      <c r="J34" s="262"/>
    </row>
    <row r="35" spans="2:10" ht="13.5" customHeight="1" x14ac:dyDescent="0.2">
      <c r="B35" s="322"/>
      <c r="C35" s="96">
        <v>4</v>
      </c>
      <c r="D35" s="98">
        <v>0.5625</v>
      </c>
      <c r="E35" s="207" t="s">
        <v>191</v>
      </c>
      <c r="F35" s="113"/>
      <c r="G35" s="113"/>
      <c r="H35" s="113"/>
      <c r="I35" s="113"/>
      <c r="J35" s="262"/>
    </row>
    <row r="36" spans="2:10" ht="13.5" hidden="1" customHeight="1" x14ac:dyDescent="0.2">
      <c r="B36" s="322"/>
      <c r="C36" s="96"/>
      <c r="D36" s="98"/>
      <c r="E36" s="204"/>
      <c r="F36" s="114"/>
      <c r="G36" s="114"/>
      <c r="H36" s="114"/>
      <c r="I36" s="114"/>
      <c r="J36" s="262"/>
    </row>
    <row r="37" spans="2:10" ht="13.5" hidden="1" customHeight="1" x14ac:dyDescent="0.2">
      <c r="B37" s="322"/>
      <c r="C37" s="96">
        <v>7</v>
      </c>
      <c r="D37" s="98">
        <v>0.66666666666666663</v>
      </c>
      <c r="E37" s="205"/>
      <c r="F37" s="142"/>
      <c r="G37" s="142"/>
      <c r="H37" s="142"/>
      <c r="I37" s="142"/>
      <c r="J37" s="262"/>
    </row>
    <row r="38" spans="2:10" ht="13.5" hidden="1" customHeight="1" x14ac:dyDescent="0.2">
      <c r="B38" s="322"/>
      <c r="C38" s="96"/>
      <c r="D38" s="98"/>
      <c r="E38" s="206"/>
      <c r="F38" s="114"/>
      <c r="G38" s="114"/>
      <c r="H38" s="114"/>
      <c r="I38" s="114"/>
      <c r="J38" s="262"/>
    </row>
    <row r="39" spans="2:10" ht="13.5" customHeight="1" x14ac:dyDescent="0.2">
      <c r="B39" s="322"/>
      <c r="C39" s="96">
        <v>5</v>
      </c>
      <c r="D39" s="98">
        <v>0.625</v>
      </c>
      <c r="E39" s="207" t="s">
        <v>191</v>
      </c>
      <c r="F39" s="115"/>
      <c r="G39" s="115"/>
      <c r="H39" s="115"/>
      <c r="I39" s="115"/>
      <c r="J39" s="262"/>
    </row>
    <row r="40" spans="2:10" ht="13.5" hidden="1" customHeight="1" x14ac:dyDescent="0.2">
      <c r="B40" s="322"/>
      <c r="C40" s="101"/>
      <c r="D40" s="102"/>
      <c r="E40" s="204"/>
      <c r="F40" s="116"/>
      <c r="G40" s="116"/>
      <c r="H40" s="116"/>
      <c r="I40" s="116"/>
      <c r="J40" s="263"/>
    </row>
    <row r="41" spans="2:10" ht="13.5" hidden="1" customHeight="1" x14ac:dyDescent="0.2">
      <c r="B41" s="322"/>
      <c r="C41" s="101">
        <v>9</v>
      </c>
      <c r="D41" s="102">
        <v>0.75</v>
      </c>
      <c r="E41" s="205"/>
      <c r="F41" s="116"/>
      <c r="G41" s="116"/>
      <c r="H41" s="116"/>
      <c r="I41" s="116"/>
      <c r="J41" s="263"/>
    </row>
    <row r="42" spans="2:10" ht="13.5" hidden="1" customHeight="1" x14ac:dyDescent="0.2">
      <c r="B42" s="322"/>
      <c r="C42" s="101"/>
      <c r="D42" s="102"/>
      <c r="E42" s="206"/>
      <c r="F42" s="116"/>
      <c r="G42" s="116"/>
      <c r="H42" s="116"/>
      <c r="I42" s="116"/>
      <c r="J42" s="263"/>
    </row>
    <row r="43" spans="2:10" ht="13.5" customHeight="1" thickBot="1" x14ac:dyDescent="0.25">
      <c r="B43" s="322"/>
      <c r="C43" s="171">
        <v>6</v>
      </c>
      <c r="D43" s="102">
        <v>0.6875</v>
      </c>
      <c r="E43" s="209" t="s">
        <v>191</v>
      </c>
      <c r="F43" s="158"/>
      <c r="G43" s="158"/>
      <c r="H43" s="158"/>
      <c r="I43" s="116"/>
      <c r="J43" s="263"/>
    </row>
    <row r="44" spans="2:10" ht="13.5" hidden="1" customHeight="1" x14ac:dyDescent="0.2">
      <c r="B44" s="322"/>
      <c r="C44" s="170"/>
      <c r="D44" s="102"/>
      <c r="E44" s="210"/>
      <c r="F44" s="84"/>
      <c r="G44" s="84"/>
      <c r="H44" s="84"/>
      <c r="I44" s="87"/>
      <c r="J44" s="264"/>
    </row>
    <row r="45" spans="2:10" ht="13.5" hidden="1" customHeight="1" thickBot="1" x14ac:dyDescent="0.25">
      <c r="B45" s="322"/>
      <c r="C45" s="103">
        <v>11</v>
      </c>
      <c r="D45" s="102">
        <v>0.83333333333333337</v>
      </c>
      <c r="E45" s="210"/>
      <c r="F45" s="91"/>
      <c r="G45" s="91"/>
      <c r="H45" s="91"/>
      <c r="I45" s="87"/>
      <c r="J45" s="264"/>
    </row>
    <row r="46" spans="2:10" ht="15" customHeight="1" thickBot="1" x14ac:dyDescent="0.25">
      <c r="B46" s="169"/>
      <c r="C46" s="105"/>
      <c r="D46" s="169"/>
      <c r="E46" s="202"/>
      <c r="F46" s="92"/>
      <c r="G46" s="92"/>
      <c r="H46" s="92"/>
      <c r="I46" s="155"/>
      <c r="J46" s="202"/>
    </row>
    <row r="47" spans="2:10" ht="13.5" customHeight="1" x14ac:dyDescent="0.2">
      <c r="B47" s="306">
        <f>B25+1</f>
        <v>44669</v>
      </c>
      <c r="C47" s="167">
        <v>1</v>
      </c>
      <c r="D47" s="168">
        <v>0.375</v>
      </c>
      <c r="E47" s="189" t="s">
        <v>202</v>
      </c>
      <c r="F47" s="133" t="s">
        <v>36</v>
      </c>
      <c r="G47" s="133"/>
      <c r="H47" s="133"/>
      <c r="I47" s="133"/>
      <c r="J47" s="265" t="s">
        <v>225</v>
      </c>
    </row>
    <row r="48" spans="2:10" ht="13.5" hidden="1" customHeight="1" x14ac:dyDescent="0.2">
      <c r="B48" s="302"/>
      <c r="C48" s="94"/>
      <c r="D48" s="95"/>
      <c r="E48" s="188"/>
      <c r="F48" s="134"/>
      <c r="G48" s="134"/>
      <c r="H48" s="134"/>
      <c r="I48" s="134"/>
      <c r="J48" s="266"/>
    </row>
    <row r="49" spans="2:10" ht="13.5" hidden="1" customHeight="1" x14ac:dyDescent="0.2">
      <c r="B49" s="303"/>
      <c r="C49" s="96">
        <v>2</v>
      </c>
      <c r="D49" s="97">
        <v>0.41666666666666669</v>
      </c>
      <c r="E49" s="211"/>
      <c r="F49" s="135"/>
      <c r="G49" s="135"/>
      <c r="H49" s="135"/>
      <c r="I49" s="135"/>
      <c r="J49" s="267"/>
    </row>
    <row r="50" spans="2:10" ht="13.5" hidden="1" customHeight="1" x14ac:dyDescent="0.2">
      <c r="B50" s="303"/>
      <c r="C50" s="96"/>
      <c r="D50" s="97"/>
      <c r="E50" s="211"/>
      <c r="F50" s="135"/>
      <c r="G50" s="135"/>
      <c r="H50" s="135"/>
      <c r="I50" s="135"/>
      <c r="J50" s="267"/>
    </row>
    <row r="51" spans="2:10" ht="13.5" customHeight="1" x14ac:dyDescent="0.2">
      <c r="B51" s="307"/>
      <c r="C51" s="165">
        <v>2</v>
      </c>
      <c r="D51" s="97">
        <v>0.4375</v>
      </c>
      <c r="E51" s="211" t="s">
        <v>201</v>
      </c>
      <c r="F51" s="137" t="s">
        <v>35</v>
      </c>
      <c r="G51" s="137" t="s">
        <v>36</v>
      </c>
      <c r="H51" s="137" t="s">
        <v>37</v>
      </c>
      <c r="I51" s="136"/>
      <c r="J51" s="267" t="s">
        <v>230</v>
      </c>
    </row>
    <row r="52" spans="2:10" ht="13.5" hidden="1" customHeight="1" x14ac:dyDescent="0.2">
      <c r="B52" s="303"/>
      <c r="C52" s="96"/>
      <c r="D52" s="97"/>
      <c r="E52" s="211"/>
      <c r="F52" s="136"/>
      <c r="G52" s="136"/>
      <c r="H52" s="136"/>
      <c r="I52" s="136"/>
      <c r="J52" s="267"/>
    </row>
    <row r="53" spans="2:10" ht="13.5" customHeight="1" x14ac:dyDescent="0.2">
      <c r="B53" s="307"/>
      <c r="C53" s="165">
        <v>3</v>
      </c>
      <c r="D53" s="97">
        <v>0.5</v>
      </c>
      <c r="E53" s="212" t="s">
        <v>205</v>
      </c>
      <c r="F53" s="137" t="s">
        <v>35</v>
      </c>
      <c r="G53" s="137" t="s">
        <v>36</v>
      </c>
      <c r="H53" s="136"/>
      <c r="I53" s="136"/>
      <c r="J53" s="267" t="s">
        <v>231</v>
      </c>
    </row>
    <row r="54" spans="2:10" ht="13.5" hidden="1" customHeight="1" x14ac:dyDescent="0.2">
      <c r="B54" s="303"/>
      <c r="C54" s="96"/>
      <c r="D54" s="98"/>
      <c r="E54" s="188"/>
      <c r="F54" s="138"/>
      <c r="G54" s="138"/>
      <c r="H54" s="138"/>
      <c r="I54" s="138"/>
      <c r="J54" s="267"/>
    </row>
    <row r="55" spans="2:10" s="118" customFormat="1" ht="13.5" hidden="1" customHeight="1" x14ac:dyDescent="0.2">
      <c r="B55" s="303"/>
      <c r="C55" s="99">
        <v>5</v>
      </c>
      <c r="D55" s="100">
        <v>0.58333333333333337</v>
      </c>
      <c r="E55" s="184"/>
      <c r="F55" s="131"/>
      <c r="G55" s="131"/>
      <c r="H55" s="131"/>
      <c r="I55" s="131"/>
      <c r="J55" s="255"/>
    </row>
    <row r="56" spans="2:10" s="118" customFormat="1" ht="13.5" hidden="1" customHeight="1" x14ac:dyDescent="0.2">
      <c r="B56" s="303"/>
      <c r="C56" s="99"/>
      <c r="D56" s="100"/>
      <c r="E56" s="213"/>
      <c r="F56" s="132"/>
      <c r="G56" s="132"/>
      <c r="H56" s="132"/>
      <c r="I56" s="132"/>
      <c r="J56" s="255"/>
    </row>
    <row r="57" spans="2:10" ht="13.5" customHeight="1" x14ac:dyDescent="0.2">
      <c r="B57" s="307"/>
      <c r="C57" s="165">
        <v>4</v>
      </c>
      <c r="D57" s="98">
        <v>0.5625</v>
      </c>
      <c r="E57" s="193" t="s">
        <v>203</v>
      </c>
      <c r="F57" s="137" t="s">
        <v>35</v>
      </c>
      <c r="G57" s="137" t="s">
        <v>36</v>
      </c>
      <c r="H57" s="135"/>
      <c r="I57" s="135"/>
      <c r="J57" s="267" t="s">
        <v>232</v>
      </c>
    </row>
    <row r="58" spans="2:10" ht="13.5" hidden="1" customHeight="1" x14ac:dyDescent="0.2">
      <c r="B58" s="303"/>
      <c r="C58" s="96"/>
      <c r="D58" s="98"/>
      <c r="E58" s="211"/>
      <c r="F58" s="134"/>
      <c r="G58" s="137" t="s">
        <v>36</v>
      </c>
      <c r="H58" s="134"/>
      <c r="I58" s="134"/>
      <c r="J58" s="267"/>
    </row>
    <row r="59" spans="2:10" ht="13.5" hidden="1" customHeight="1" x14ac:dyDescent="0.2">
      <c r="B59" s="303"/>
      <c r="C59" s="96">
        <v>7</v>
      </c>
      <c r="D59" s="98">
        <v>0.66666666666666663</v>
      </c>
      <c r="E59" s="214"/>
      <c r="F59" s="139"/>
      <c r="G59" s="137" t="s">
        <v>36</v>
      </c>
      <c r="H59" s="139"/>
      <c r="I59" s="139"/>
      <c r="J59" s="267"/>
    </row>
    <row r="60" spans="2:10" ht="13.5" hidden="1" customHeight="1" x14ac:dyDescent="0.2">
      <c r="B60" s="303"/>
      <c r="C60" s="96"/>
      <c r="D60" s="98"/>
      <c r="E60" s="211"/>
      <c r="F60" s="134"/>
      <c r="G60" s="137" t="s">
        <v>36</v>
      </c>
      <c r="H60" s="134"/>
      <c r="I60" s="134"/>
      <c r="J60" s="267"/>
    </row>
    <row r="61" spans="2:10" ht="13.5" customHeight="1" x14ac:dyDescent="0.2">
      <c r="B61" s="307"/>
      <c r="C61" s="165">
        <v>5</v>
      </c>
      <c r="D61" s="98">
        <v>0.625</v>
      </c>
      <c r="E61" s="215" t="s">
        <v>242</v>
      </c>
      <c r="F61" s="137" t="s">
        <v>35</v>
      </c>
      <c r="G61" s="137" t="s">
        <v>36</v>
      </c>
      <c r="H61" s="140"/>
      <c r="I61" s="140"/>
      <c r="J61" s="268" t="s">
        <v>233</v>
      </c>
    </row>
    <row r="62" spans="2:10" ht="13.5" hidden="1" customHeight="1" x14ac:dyDescent="0.2">
      <c r="B62" s="303"/>
      <c r="C62" s="101"/>
      <c r="D62" s="102"/>
      <c r="E62" s="210"/>
      <c r="F62" s="137" t="s">
        <v>35</v>
      </c>
      <c r="G62" s="87"/>
      <c r="H62" s="87"/>
      <c r="I62" s="87"/>
      <c r="J62" s="264"/>
    </row>
    <row r="63" spans="2:10" ht="13.5" hidden="1" customHeight="1" x14ac:dyDescent="0.2">
      <c r="B63" s="303"/>
      <c r="C63" s="101">
        <v>9</v>
      </c>
      <c r="D63" s="102">
        <v>0.75</v>
      </c>
      <c r="E63" s="210"/>
      <c r="F63" s="137" t="s">
        <v>35</v>
      </c>
      <c r="G63" s="87"/>
      <c r="H63" s="87"/>
      <c r="I63" s="87"/>
      <c r="J63" s="264"/>
    </row>
    <row r="64" spans="2:10" ht="13.5" hidden="1" customHeight="1" x14ac:dyDescent="0.2">
      <c r="B64" s="303"/>
      <c r="C64" s="101"/>
      <c r="D64" s="102"/>
      <c r="E64" s="210"/>
      <c r="F64" s="137" t="s">
        <v>35</v>
      </c>
      <c r="G64" s="87"/>
      <c r="H64" s="87"/>
      <c r="I64" s="87"/>
      <c r="J64" s="264"/>
    </row>
    <row r="65" spans="2:10" ht="13.5" customHeight="1" thickBot="1" x14ac:dyDescent="0.25">
      <c r="B65" s="307"/>
      <c r="C65" s="171">
        <v>6</v>
      </c>
      <c r="D65" s="102">
        <v>0.6875</v>
      </c>
      <c r="E65" s="216"/>
      <c r="F65" s="156"/>
      <c r="G65" s="159"/>
      <c r="H65" s="159"/>
      <c r="I65" s="87"/>
      <c r="J65" s="269"/>
    </row>
    <row r="66" spans="2:10" ht="13.5" hidden="1" customHeight="1" x14ac:dyDescent="0.2">
      <c r="B66" s="303"/>
      <c r="C66" s="170"/>
      <c r="D66" s="102"/>
      <c r="E66" s="217"/>
      <c r="F66" s="84"/>
      <c r="G66" s="84"/>
      <c r="H66" s="84"/>
      <c r="I66" s="87"/>
      <c r="J66" s="270"/>
    </row>
    <row r="67" spans="2:10" ht="13.5" hidden="1" customHeight="1" thickBot="1" x14ac:dyDescent="0.25">
      <c r="B67" s="308"/>
      <c r="C67" s="103">
        <v>11</v>
      </c>
      <c r="D67" s="102">
        <v>0.83333333333333337</v>
      </c>
      <c r="E67" s="218"/>
      <c r="F67" s="91"/>
      <c r="G67" s="91"/>
      <c r="H67" s="91"/>
      <c r="I67" s="87"/>
      <c r="J67" s="271"/>
    </row>
    <row r="68" spans="2:10" ht="15" customHeight="1" thickBot="1" x14ac:dyDescent="0.25">
      <c r="B68" s="169"/>
      <c r="C68" s="105"/>
      <c r="D68" s="169"/>
      <c r="E68" s="219"/>
      <c r="F68" s="92"/>
      <c r="G68" s="92"/>
      <c r="H68" s="92"/>
      <c r="I68" s="155"/>
      <c r="J68" s="219"/>
    </row>
    <row r="69" spans="2:10" ht="13.5" customHeight="1" x14ac:dyDescent="0.2">
      <c r="B69" s="306">
        <f>B47+1</f>
        <v>44670</v>
      </c>
      <c r="C69" s="167">
        <v>1</v>
      </c>
      <c r="D69" s="168">
        <v>0.375</v>
      </c>
      <c r="E69" s="220" t="s">
        <v>206</v>
      </c>
      <c r="F69" s="182" t="s">
        <v>35</v>
      </c>
      <c r="G69" s="182" t="s">
        <v>36</v>
      </c>
      <c r="H69" s="83"/>
      <c r="I69" s="83"/>
      <c r="J69" s="272" t="s">
        <v>231</v>
      </c>
    </row>
    <row r="70" spans="2:10" ht="13.5" hidden="1" customHeight="1" x14ac:dyDescent="0.2">
      <c r="B70" s="302"/>
      <c r="C70" s="94"/>
      <c r="D70" s="95"/>
      <c r="E70" s="221"/>
      <c r="F70" s="84"/>
      <c r="G70" s="84"/>
      <c r="H70" s="84"/>
      <c r="I70" s="84"/>
      <c r="J70" s="273"/>
    </row>
    <row r="71" spans="2:10" ht="13.5" hidden="1" customHeight="1" x14ac:dyDescent="0.2">
      <c r="B71" s="303"/>
      <c r="C71" s="96">
        <v>2</v>
      </c>
      <c r="D71" s="97">
        <v>0.41666666666666669</v>
      </c>
      <c r="E71" s="222"/>
      <c r="F71" s="85"/>
      <c r="G71" s="85"/>
      <c r="H71" s="85"/>
      <c r="I71" s="85"/>
      <c r="J71" s="274"/>
    </row>
    <row r="72" spans="2:10" ht="13.5" hidden="1" customHeight="1" x14ac:dyDescent="0.2">
      <c r="B72" s="303"/>
      <c r="C72" s="96"/>
      <c r="D72" s="97"/>
      <c r="E72" s="222"/>
      <c r="F72" s="85"/>
      <c r="G72" s="85"/>
      <c r="H72" s="85"/>
      <c r="I72" s="85"/>
      <c r="J72" s="274"/>
    </row>
    <row r="73" spans="2:10" ht="13.5" customHeight="1" x14ac:dyDescent="0.2">
      <c r="B73" s="307"/>
      <c r="C73" s="165">
        <v>2</v>
      </c>
      <c r="D73" s="97">
        <v>0.4375</v>
      </c>
      <c r="E73" s="222" t="s">
        <v>197</v>
      </c>
      <c r="F73" s="137" t="s">
        <v>35</v>
      </c>
      <c r="G73" s="137" t="s">
        <v>36</v>
      </c>
      <c r="H73" s="137" t="s">
        <v>37</v>
      </c>
      <c r="I73" s="86"/>
      <c r="J73" s="274" t="s">
        <v>225</v>
      </c>
    </row>
    <row r="74" spans="2:10" ht="13.5" hidden="1" customHeight="1" x14ac:dyDescent="0.2">
      <c r="B74" s="303"/>
      <c r="C74" s="96"/>
      <c r="D74" s="97"/>
      <c r="E74" s="210"/>
      <c r="F74" s="137" t="s">
        <v>35</v>
      </c>
      <c r="G74" s="137" t="s">
        <v>36</v>
      </c>
      <c r="H74" s="86"/>
      <c r="I74" s="86"/>
      <c r="J74" s="274"/>
    </row>
    <row r="75" spans="2:10" ht="13.5" customHeight="1" x14ac:dyDescent="0.2">
      <c r="B75" s="307"/>
      <c r="C75" s="165">
        <v>3</v>
      </c>
      <c r="D75" s="97">
        <v>0.5</v>
      </c>
      <c r="E75" s="223" t="s">
        <v>209</v>
      </c>
      <c r="F75" s="137" t="s">
        <v>35</v>
      </c>
      <c r="G75" s="137" t="s">
        <v>36</v>
      </c>
      <c r="H75" s="86"/>
      <c r="I75" s="86"/>
      <c r="J75" s="274" t="s">
        <v>226</v>
      </c>
    </row>
    <row r="76" spans="2:10" ht="13.5" hidden="1" customHeight="1" x14ac:dyDescent="0.2">
      <c r="B76" s="303"/>
      <c r="C76" s="96"/>
      <c r="D76" s="98"/>
      <c r="E76" s="221"/>
      <c r="F76" s="137" t="s">
        <v>35</v>
      </c>
      <c r="G76" s="137" t="s">
        <v>36</v>
      </c>
      <c r="H76" s="87"/>
      <c r="I76" s="87"/>
      <c r="J76" s="274"/>
    </row>
    <row r="77" spans="2:10" s="118" customFormat="1" ht="13.5" hidden="1" customHeight="1" x14ac:dyDescent="0.2">
      <c r="B77" s="303"/>
      <c r="C77" s="99">
        <v>5</v>
      </c>
      <c r="D77" s="100">
        <v>0.58333333333333337</v>
      </c>
      <c r="E77" s="196"/>
      <c r="F77" s="137" t="s">
        <v>35</v>
      </c>
      <c r="G77" s="137" t="s">
        <v>36</v>
      </c>
      <c r="H77" s="88"/>
      <c r="I77" s="88"/>
      <c r="J77" s="275"/>
    </row>
    <row r="78" spans="2:10" s="118" customFormat="1" ht="13.5" hidden="1" customHeight="1" x14ac:dyDescent="0.2">
      <c r="B78" s="303"/>
      <c r="C78" s="99"/>
      <c r="D78" s="100"/>
      <c r="E78" s="196"/>
      <c r="F78" s="137" t="s">
        <v>35</v>
      </c>
      <c r="G78" s="137" t="s">
        <v>36</v>
      </c>
      <c r="H78" s="89"/>
      <c r="I78" s="89"/>
      <c r="J78" s="275"/>
    </row>
    <row r="79" spans="2:10" ht="13.5" customHeight="1" x14ac:dyDescent="0.2">
      <c r="B79" s="307"/>
      <c r="C79" s="165">
        <v>4</v>
      </c>
      <c r="D79" s="98">
        <v>0.5625</v>
      </c>
      <c r="E79" s="224" t="s">
        <v>204</v>
      </c>
      <c r="F79" s="137" t="s">
        <v>35</v>
      </c>
      <c r="G79" s="137" t="s">
        <v>36</v>
      </c>
      <c r="H79" s="85"/>
      <c r="I79" s="85"/>
      <c r="J79" s="274" t="s">
        <v>234</v>
      </c>
    </row>
    <row r="80" spans="2:10" ht="13.5" hidden="1" customHeight="1" x14ac:dyDescent="0.2">
      <c r="B80" s="303"/>
      <c r="C80" s="96"/>
      <c r="D80" s="98"/>
      <c r="E80" s="222"/>
      <c r="F80" s="137" t="s">
        <v>35</v>
      </c>
      <c r="G80" s="137" t="s">
        <v>36</v>
      </c>
      <c r="H80" s="84"/>
      <c r="I80" s="84"/>
      <c r="J80" s="274"/>
    </row>
    <row r="81" spans="2:10" ht="13.5" hidden="1" customHeight="1" x14ac:dyDescent="0.2">
      <c r="B81" s="303"/>
      <c r="C81" s="96">
        <v>7</v>
      </c>
      <c r="D81" s="98">
        <v>0.66666666666666663</v>
      </c>
      <c r="E81" s="225"/>
      <c r="F81" s="137" t="s">
        <v>35</v>
      </c>
      <c r="G81" s="137" t="s">
        <v>36</v>
      </c>
      <c r="H81" s="90"/>
      <c r="I81" s="90"/>
      <c r="J81" s="274"/>
    </row>
    <row r="82" spans="2:10" ht="13.5" hidden="1" customHeight="1" x14ac:dyDescent="0.2">
      <c r="B82" s="303"/>
      <c r="C82" s="96"/>
      <c r="D82" s="98"/>
      <c r="E82" s="222"/>
      <c r="F82" s="137" t="s">
        <v>35</v>
      </c>
      <c r="G82" s="137" t="s">
        <v>36</v>
      </c>
      <c r="H82" s="84"/>
      <c r="I82" s="84"/>
      <c r="J82" s="274"/>
    </row>
    <row r="83" spans="2:10" ht="13.5" customHeight="1" x14ac:dyDescent="0.2">
      <c r="B83" s="307"/>
      <c r="C83" s="165">
        <v>5</v>
      </c>
      <c r="D83" s="98">
        <v>0.625</v>
      </c>
      <c r="E83" s="224" t="s">
        <v>216</v>
      </c>
      <c r="F83" s="179" t="s">
        <v>35</v>
      </c>
      <c r="G83" s="137" t="s">
        <v>36</v>
      </c>
      <c r="H83" s="86"/>
      <c r="I83" s="86"/>
      <c r="J83" s="274" t="s">
        <v>229</v>
      </c>
    </row>
    <row r="84" spans="2:10" ht="13.5" hidden="1" customHeight="1" x14ac:dyDescent="0.2">
      <c r="B84" s="303"/>
      <c r="C84" s="101"/>
      <c r="D84" s="102"/>
      <c r="E84" s="210"/>
      <c r="F84" s="84"/>
      <c r="G84" s="87"/>
      <c r="H84" s="87"/>
      <c r="I84" s="87"/>
      <c r="J84" s="264"/>
    </row>
    <row r="85" spans="2:10" ht="13.5" hidden="1" customHeight="1" x14ac:dyDescent="0.2">
      <c r="B85" s="303"/>
      <c r="C85" s="101">
        <v>9</v>
      </c>
      <c r="D85" s="102">
        <v>0.75</v>
      </c>
      <c r="E85" s="210"/>
      <c r="F85" s="87"/>
      <c r="G85" s="87"/>
      <c r="H85" s="87"/>
      <c r="I85" s="87"/>
      <c r="J85" s="264"/>
    </row>
    <row r="86" spans="2:10" ht="13.5" hidden="1" customHeight="1" x14ac:dyDescent="0.2">
      <c r="B86" s="303"/>
      <c r="C86" s="101"/>
      <c r="D86" s="102"/>
      <c r="E86" s="210"/>
      <c r="F86" s="87"/>
      <c r="G86" s="87"/>
      <c r="H86" s="87"/>
      <c r="I86" s="87"/>
      <c r="J86" s="264"/>
    </row>
    <row r="87" spans="2:10" ht="13.5" customHeight="1" thickBot="1" x14ac:dyDescent="0.25">
      <c r="B87" s="307"/>
      <c r="C87" s="171">
        <v>6</v>
      </c>
      <c r="D87" s="102">
        <v>0.6875</v>
      </c>
      <c r="E87" s="216" t="s">
        <v>217</v>
      </c>
      <c r="F87" s="181" t="s">
        <v>36</v>
      </c>
      <c r="G87" s="159"/>
      <c r="H87" s="87"/>
      <c r="I87" s="159"/>
      <c r="J87" s="264" t="s">
        <v>233</v>
      </c>
    </row>
    <row r="88" spans="2:10" ht="13.5" hidden="1" customHeight="1" x14ac:dyDescent="0.2">
      <c r="B88" s="303"/>
      <c r="C88" s="170"/>
      <c r="D88" s="160"/>
      <c r="E88" s="217"/>
      <c r="F88" s="84"/>
      <c r="G88" s="84"/>
      <c r="H88" s="87"/>
      <c r="I88" s="84"/>
      <c r="J88" s="264"/>
    </row>
    <row r="89" spans="2:10" ht="13.5" hidden="1" customHeight="1" thickBot="1" x14ac:dyDescent="0.25">
      <c r="B89" s="308"/>
      <c r="C89" s="103">
        <v>11</v>
      </c>
      <c r="D89" s="102">
        <v>0.83333333333333337</v>
      </c>
      <c r="E89" s="218"/>
      <c r="F89" s="87"/>
      <c r="G89" s="91"/>
      <c r="H89" s="87"/>
      <c r="I89" s="91"/>
      <c r="J89" s="264"/>
    </row>
    <row r="90" spans="2:10" ht="15" customHeight="1" thickBot="1" x14ac:dyDescent="0.25">
      <c r="B90" s="169"/>
      <c r="C90" s="105"/>
      <c r="D90" s="169"/>
      <c r="E90" s="219"/>
      <c r="F90" s="155"/>
      <c r="G90" s="92"/>
      <c r="H90" s="155"/>
      <c r="I90" s="92"/>
      <c r="J90" s="202"/>
    </row>
    <row r="91" spans="2:10" ht="13.5" customHeight="1" x14ac:dyDescent="0.2">
      <c r="B91" s="320">
        <f>B69+1</f>
        <v>44671</v>
      </c>
      <c r="C91" s="167">
        <v>1</v>
      </c>
      <c r="D91" s="168">
        <v>0.375</v>
      </c>
      <c r="E91" s="226" t="s">
        <v>193</v>
      </c>
      <c r="F91" s="151"/>
      <c r="G91" s="151"/>
      <c r="H91" s="151"/>
      <c r="I91" s="151"/>
      <c r="J91" s="276"/>
    </row>
    <row r="92" spans="2:10" ht="13.5" hidden="1" customHeight="1" x14ac:dyDescent="0.2">
      <c r="B92" s="321"/>
      <c r="C92" s="94"/>
      <c r="D92" s="95"/>
      <c r="E92" s="227"/>
      <c r="F92" s="148"/>
      <c r="G92" s="148"/>
      <c r="H92" s="148"/>
      <c r="I92" s="148"/>
      <c r="J92" s="277"/>
    </row>
    <row r="93" spans="2:10" ht="13.5" hidden="1" customHeight="1" x14ac:dyDescent="0.2">
      <c r="B93" s="322"/>
      <c r="C93" s="96">
        <v>2</v>
      </c>
      <c r="D93" s="97">
        <v>0.41666666666666669</v>
      </c>
      <c r="E93" s="228"/>
      <c r="F93" s="147"/>
      <c r="G93" s="147"/>
      <c r="H93" s="147"/>
      <c r="I93" s="147"/>
      <c r="J93" s="278"/>
    </row>
    <row r="94" spans="2:10" ht="13.5" hidden="1" customHeight="1" x14ac:dyDescent="0.2">
      <c r="B94" s="322"/>
      <c r="C94" s="96"/>
      <c r="D94" s="97"/>
      <c r="E94" s="229"/>
      <c r="F94" s="147"/>
      <c r="G94" s="147"/>
      <c r="H94" s="147"/>
      <c r="I94" s="147"/>
      <c r="J94" s="278"/>
    </row>
    <row r="95" spans="2:10" ht="13.5" customHeight="1" x14ac:dyDescent="0.2">
      <c r="B95" s="322"/>
      <c r="C95" s="96">
        <v>2</v>
      </c>
      <c r="D95" s="97">
        <v>0.45833333333333331</v>
      </c>
      <c r="E95" s="227" t="s">
        <v>193</v>
      </c>
      <c r="F95" s="150"/>
      <c r="G95" s="150"/>
      <c r="H95" s="150"/>
      <c r="I95" s="150"/>
      <c r="J95" s="278"/>
    </row>
    <row r="96" spans="2:10" ht="13.5" hidden="1" customHeight="1" x14ac:dyDescent="0.2">
      <c r="B96" s="322"/>
      <c r="C96" s="96"/>
      <c r="D96" s="97"/>
      <c r="E96" s="229"/>
      <c r="F96" s="150"/>
      <c r="G96" s="150"/>
      <c r="H96" s="150"/>
      <c r="I96" s="150"/>
      <c r="J96" s="278"/>
    </row>
    <row r="97" spans="2:10" ht="13.5" customHeight="1" x14ac:dyDescent="0.2">
      <c r="B97" s="322"/>
      <c r="C97" s="96">
        <v>3</v>
      </c>
      <c r="D97" s="97">
        <v>0.54166666666666663</v>
      </c>
      <c r="E97" s="227" t="s">
        <v>193</v>
      </c>
      <c r="F97" s="150"/>
      <c r="G97" s="150"/>
      <c r="H97" s="150"/>
      <c r="I97" s="150"/>
      <c r="J97" s="278"/>
    </row>
    <row r="98" spans="2:10" ht="13.5" hidden="1" customHeight="1" x14ac:dyDescent="0.2">
      <c r="B98" s="322"/>
      <c r="C98" s="96"/>
      <c r="D98" s="98"/>
      <c r="E98" s="228"/>
      <c r="F98" s="116"/>
      <c r="G98" s="116"/>
      <c r="H98" s="116"/>
      <c r="I98" s="116"/>
      <c r="J98" s="278"/>
    </row>
    <row r="99" spans="2:10" s="118" customFormat="1" ht="13.5" hidden="1" customHeight="1" x14ac:dyDescent="0.2">
      <c r="B99" s="322"/>
      <c r="C99" s="99">
        <v>5</v>
      </c>
      <c r="D99" s="100">
        <v>0.58333333333333337</v>
      </c>
      <c r="E99" s="230"/>
      <c r="F99" s="129"/>
      <c r="G99" s="129"/>
      <c r="H99" s="129"/>
      <c r="I99" s="129"/>
      <c r="J99" s="262"/>
    </row>
    <row r="100" spans="2:10" s="118" customFormat="1" ht="13.5" hidden="1" customHeight="1" x14ac:dyDescent="0.2">
      <c r="B100" s="322"/>
      <c r="C100" s="99"/>
      <c r="D100" s="100"/>
      <c r="E100" s="230"/>
      <c r="F100" s="114"/>
      <c r="G100" s="114"/>
      <c r="H100" s="114"/>
      <c r="I100" s="114"/>
      <c r="J100" s="262"/>
    </row>
    <row r="101" spans="2:10" ht="13.5" customHeight="1" x14ac:dyDescent="0.2">
      <c r="B101" s="322"/>
      <c r="C101" s="96">
        <v>4</v>
      </c>
      <c r="D101" s="98">
        <v>0.58333333333333337</v>
      </c>
      <c r="E101" s="222" t="s">
        <v>212</v>
      </c>
      <c r="F101" s="179" t="s">
        <v>35</v>
      </c>
      <c r="G101" s="137" t="s">
        <v>36</v>
      </c>
      <c r="H101" s="135"/>
      <c r="I101" s="135"/>
      <c r="J101" s="267" t="s">
        <v>234</v>
      </c>
    </row>
    <row r="102" spans="2:10" ht="13.5" hidden="1" customHeight="1" x14ac:dyDescent="0.2">
      <c r="B102" s="322"/>
      <c r="C102" s="96"/>
      <c r="D102" s="98"/>
      <c r="E102" s="222"/>
      <c r="F102" s="179" t="s">
        <v>35</v>
      </c>
      <c r="G102" s="137" t="s">
        <v>36</v>
      </c>
      <c r="H102" s="84"/>
      <c r="I102" s="84"/>
      <c r="J102" s="274"/>
    </row>
    <row r="103" spans="2:10" ht="13.5" hidden="1" customHeight="1" x14ac:dyDescent="0.2">
      <c r="B103" s="322"/>
      <c r="C103" s="96">
        <v>7</v>
      </c>
      <c r="D103" s="98">
        <v>0.66666666666666663</v>
      </c>
      <c r="E103" s="225"/>
      <c r="F103" s="179" t="s">
        <v>35</v>
      </c>
      <c r="G103" s="137" t="s">
        <v>36</v>
      </c>
      <c r="H103" s="90"/>
      <c r="I103" s="90"/>
      <c r="J103" s="274"/>
    </row>
    <row r="104" spans="2:10" ht="13.5" hidden="1" customHeight="1" x14ac:dyDescent="0.2">
      <c r="B104" s="322"/>
      <c r="C104" s="96"/>
      <c r="D104" s="98"/>
      <c r="E104" s="222"/>
      <c r="F104" s="179" t="s">
        <v>35</v>
      </c>
      <c r="G104" s="137" t="s">
        <v>36</v>
      </c>
      <c r="H104" s="84"/>
      <c r="I104" s="84"/>
      <c r="J104" s="274"/>
    </row>
    <row r="105" spans="2:10" ht="13.5" customHeight="1" x14ac:dyDescent="0.2">
      <c r="B105" s="322"/>
      <c r="C105" s="96">
        <v>5</v>
      </c>
      <c r="D105" s="98">
        <v>0.625</v>
      </c>
      <c r="E105" s="224" t="s">
        <v>213</v>
      </c>
      <c r="F105" s="179" t="s">
        <v>35</v>
      </c>
      <c r="G105" s="137" t="s">
        <v>36</v>
      </c>
      <c r="H105" s="86"/>
      <c r="I105" s="86"/>
      <c r="J105" s="274" t="s">
        <v>229</v>
      </c>
    </row>
    <row r="106" spans="2:10" ht="13.5" hidden="1" customHeight="1" x14ac:dyDescent="0.2">
      <c r="B106" s="322"/>
      <c r="C106" s="101"/>
      <c r="D106" s="102"/>
      <c r="E106" s="210"/>
      <c r="F106" s="179" t="s">
        <v>35</v>
      </c>
      <c r="G106" s="137" t="s">
        <v>36</v>
      </c>
      <c r="H106" s="87"/>
      <c r="I106" s="87"/>
      <c r="J106" s="264"/>
    </row>
    <row r="107" spans="2:10" ht="13.5" hidden="1" customHeight="1" x14ac:dyDescent="0.2">
      <c r="B107" s="322"/>
      <c r="C107" s="101">
        <v>9</v>
      </c>
      <c r="D107" s="102">
        <v>0.75</v>
      </c>
      <c r="E107" s="210"/>
      <c r="F107" s="179" t="s">
        <v>35</v>
      </c>
      <c r="G107" s="137" t="s">
        <v>36</v>
      </c>
      <c r="H107" s="87"/>
      <c r="I107" s="87"/>
      <c r="J107" s="264"/>
    </row>
    <row r="108" spans="2:10" ht="13.5" hidden="1" customHeight="1" x14ac:dyDescent="0.2">
      <c r="B108" s="322"/>
      <c r="C108" s="101"/>
      <c r="D108" s="102"/>
      <c r="E108" s="210"/>
      <c r="F108" s="179" t="s">
        <v>35</v>
      </c>
      <c r="G108" s="137" t="s">
        <v>36</v>
      </c>
      <c r="H108" s="87"/>
      <c r="I108" s="87"/>
      <c r="J108" s="264"/>
    </row>
    <row r="109" spans="2:10" ht="13.5" customHeight="1" thickBot="1" x14ac:dyDescent="0.25">
      <c r="B109" s="322"/>
      <c r="C109" s="101">
        <v>6</v>
      </c>
      <c r="D109" s="102">
        <v>0.6875</v>
      </c>
      <c r="E109" s="210" t="s">
        <v>221</v>
      </c>
      <c r="F109" s="179" t="s">
        <v>35</v>
      </c>
      <c r="G109" s="137" t="s">
        <v>36</v>
      </c>
      <c r="H109" s="159"/>
      <c r="I109" s="87"/>
      <c r="J109" s="264" t="s">
        <v>226</v>
      </c>
    </row>
    <row r="110" spans="2:10" ht="13.5" hidden="1" customHeight="1" x14ac:dyDescent="0.2">
      <c r="B110" s="322"/>
      <c r="C110" s="101"/>
      <c r="D110" s="102"/>
      <c r="E110" s="210"/>
      <c r="F110" s="87"/>
      <c r="G110" s="87"/>
      <c r="H110" s="84"/>
      <c r="I110" s="87"/>
      <c r="J110" s="264"/>
    </row>
    <row r="111" spans="2:10" ht="13.5" hidden="1" customHeight="1" thickBot="1" x14ac:dyDescent="0.25">
      <c r="B111" s="323"/>
      <c r="C111" s="101">
        <v>11</v>
      </c>
      <c r="D111" s="102">
        <v>0.83333333333333337</v>
      </c>
      <c r="E111" s="210"/>
      <c r="F111" s="87"/>
      <c r="G111" s="87"/>
      <c r="H111" s="91"/>
      <c r="I111" s="87"/>
      <c r="J111" s="264"/>
    </row>
    <row r="112" spans="2:10" ht="15" customHeight="1" thickBot="1" x14ac:dyDescent="0.25">
      <c r="B112" s="169"/>
      <c r="C112" s="169"/>
      <c r="D112" s="169"/>
      <c r="E112" s="202"/>
      <c r="F112" s="155"/>
      <c r="G112" s="155"/>
      <c r="H112" s="92"/>
      <c r="I112" s="155"/>
      <c r="J112" s="202"/>
    </row>
    <row r="113" spans="2:10" ht="13.5" customHeight="1" x14ac:dyDescent="0.2">
      <c r="B113" s="320">
        <f>B91+1</f>
        <v>44672</v>
      </c>
      <c r="C113" s="167">
        <v>1</v>
      </c>
      <c r="D113" s="168">
        <v>0.375</v>
      </c>
      <c r="E113" s="220" t="s">
        <v>244</v>
      </c>
      <c r="F113" s="179" t="s">
        <v>36</v>
      </c>
      <c r="G113" s="83"/>
      <c r="H113" s="83"/>
      <c r="I113" s="83"/>
      <c r="J113" s="272" t="s">
        <v>234</v>
      </c>
    </row>
    <row r="114" spans="2:10" ht="13.5" hidden="1" customHeight="1" x14ac:dyDescent="0.2">
      <c r="B114" s="321"/>
      <c r="C114" s="96"/>
      <c r="D114" s="95"/>
      <c r="E114" s="221"/>
      <c r="F114" s="84"/>
      <c r="G114" s="84"/>
      <c r="H114" s="84"/>
      <c r="I114" s="84"/>
      <c r="J114" s="273"/>
    </row>
    <row r="115" spans="2:10" ht="13.5" hidden="1" customHeight="1" x14ac:dyDescent="0.2">
      <c r="B115" s="322"/>
      <c r="C115" s="96">
        <v>2</v>
      </c>
      <c r="D115" s="97">
        <v>0.41666666666666669</v>
      </c>
      <c r="E115" s="222"/>
      <c r="F115" s="85"/>
      <c r="G115" s="85"/>
      <c r="H115" s="85"/>
      <c r="I115" s="85"/>
      <c r="J115" s="274"/>
    </row>
    <row r="116" spans="2:10" ht="13.5" hidden="1" customHeight="1" x14ac:dyDescent="0.2">
      <c r="B116" s="322"/>
      <c r="C116" s="96"/>
      <c r="D116" s="97"/>
      <c r="E116" s="222"/>
      <c r="F116" s="85"/>
      <c r="G116" s="85"/>
      <c r="H116" s="85"/>
      <c r="I116" s="85"/>
      <c r="J116" s="274"/>
    </row>
    <row r="117" spans="2:10" ht="13.5" customHeight="1" x14ac:dyDescent="0.2">
      <c r="B117" s="322"/>
      <c r="C117" s="96">
        <v>2</v>
      </c>
      <c r="D117" s="97">
        <v>0.4375</v>
      </c>
      <c r="E117" s="222" t="s">
        <v>214</v>
      </c>
      <c r="F117" s="137" t="s">
        <v>35</v>
      </c>
      <c r="G117" s="137" t="s">
        <v>36</v>
      </c>
      <c r="H117" s="137" t="s">
        <v>37</v>
      </c>
      <c r="I117" s="86"/>
      <c r="J117" s="274" t="s">
        <v>225</v>
      </c>
    </row>
    <row r="118" spans="2:10" ht="13.5" hidden="1" customHeight="1" x14ac:dyDescent="0.2">
      <c r="B118" s="322"/>
      <c r="C118" s="96"/>
      <c r="D118" s="97"/>
      <c r="E118" s="222"/>
      <c r="F118" s="137" t="s">
        <v>35</v>
      </c>
      <c r="G118" s="137" t="s">
        <v>36</v>
      </c>
      <c r="H118" s="137" t="s">
        <v>37</v>
      </c>
      <c r="I118" s="86"/>
      <c r="J118" s="274"/>
    </row>
    <row r="119" spans="2:10" ht="13.5" customHeight="1" x14ac:dyDescent="0.2">
      <c r="B119" s="322"/>
      <c r="C119" s="96">
        <v>3</v>
      </c>
      <c r="D119" s="97">
        <v>0.5</v>
      </c>
      <c r="E119" s="222" t="s">
        <v>208</v>
      </c>
      <c r="F119" s="137" t="s">
        <v>35</v>
      </c>
      <c r="G119" s="137" t="s">
        <v>36</v>
      </c>
      <c r="H119" s="137" t="s">
        <v>37</v>
      </c>
      <c r="I119" s="86"/>
      <c r="J119" s="274" t="s">
        <v>231</v>
      </c>
    </row>
    <row r="120" spans="2:10" ht="13.5" hidden="1" customHeight="1" x14ac:dyDescent="0.2">
      <c r="B120" s="322"/>
      <c r="C120" s="96"/>
      <c r="D120" s="98"/>
      <c r="E120" s="222"/>
      <c r="F120" s="87"/>
      <c r="G120" s="87"/>
      <c r="H120" s="87"/>
      <c r="I120" s="87"/>
      <c r="J120" s="274"/>
    </row>
    <row r="121" spans="2:10" s="118" customFormat="1" ht="13.5" hidden="1" customHeight="1" x14ac:dyDescent="0.2">
      <c r="B121" s="322"/>
      <c r="C121" s="99">
        <v>5</v>
      </c>
      <c r="D121" s="100">
        <v>0.58333333333333337</v>
      </c>
      <c r="E121" s="196"/>
      <c r="F121" s="88"/>
      <c r="G121" s="88"/>
      <c r="H121" s="88"/>
      <c r="I121" s="88"/>
      <c r="J121" s="275"/>
    </row>
    <row r="122" spans="2:10" s="118" customFormat="1" ht="13.5" hidden="1" customHeight="1" x14ac:dyDescent="0.2">
      <c r="B122" s="322"/>
      <c r="C122" s="99"/>
      <c r="D122" s="100"/>
      <c r="E122" s="196"/>
      <c r="F122" s="89"/>
      <c r="G122" s="89"/>
      <c r="H122" s="89"/>
      <c r="I122" s="89"/>
      <c r="J122" s="275"/>
    </row>
    <row r="123" spans="2:10" ht="13.5" customHeight="1" x14ac:dyDescent="0.2">
      <c r="B123" s="322"/>
      <c r="C123" s="96">
        <v>4</v>
      </c>
      <c r="D123" s="98">
        <v>0.5625</v>
      </c>
      <c r="E123" s="224" t="s">
        <v>236</v>
      </c>
      <c r="F123" s="179" t="s">
        <v>35</v>
      </c>
      <c r="G123" s="137" t="s">
        <v>36</v>
      </c>
      <c r="H123" s="85"/>
      <c r="I123" s="85"/>
      <c r="J123" s="274" t="s">
        <v>235</v>
      </c>
    </row>
    <row r="124" spans="2:10" ht="13.5" hidden="1" customHeight="1" x14ac:dyDescent="0.2">
      <c r="B124" s="322"/>
      <c r="C124" s="96"/>
      <c r="D124" s="98"/>
      <c r="E124" s="222"/>
      <c r="F124" s="179" t="s">
        <v>35</v>
      </c>
      <c r="G124" s="84"/>
      <c r="H124" s="84"/>
      <c r="I124" s="84"/>
      <c r="J124" s="274"/>
    </row>
    <row r="125" spans="2:10" ht="13.5" hidden="1" customHeight="1" x14ac:dyDescent="0.2">
      <c r="B125" s="322"/>
      <c r="C125" s="96">
        <v>7</v>
      </c>
      <c r="D125" s="98">
        <v>0.66666666666666663</v>
      </c>
      <c r="E125" s="225"/>
      <c r="F125" s="179" t="s">
        <v>35</v>
      </c>
      <c r="G125" s="90"/>
      <c r="H125" s="90"/>
      <c r="I125" s="90"/>
      <c r="J125" s="274"/>
    </row>
    <row r="126" spans="2:10" ht="13.5" hidden="1" customHeight="1" x14ac:dyDescent="0.2">
      <c r="B126" s="322"/>
      <c r="C126" s="96"/>
      <c r="D126" s="98"/>
      <c r="E126" s="222"/>
      <c r="F126" s="179" t="s">
        <v>35</v>
      </c>
      <c r="G126" s="84"/>
      <c r="H126" s="84"/>
      <c r="I126" s="84"/>
      <c r="J126" s="274"/>
    </row>
    <row r="127" spans="2:10" ht="13.5" customHeight="1" x14ac:dyDescent="0.2">
      <c r="B127" s="322"/>
      <c r="C127" s="96">
        <v>5</v>
      </c>
      <c r="D127" s="98">
        <v>0.625</v>
      </c>
      <c r="E127" s="224" t="s">
        <v>238</v>
      </c>
      <c r="F127" s="179" t="s">
        <v>35</v>
      </c>
      <c r="G127" s="86"/>
      <c r="H127" s="86"/>
      <c r="I127" s="86"/>
      <c r="J127" s="274" t="s">
        <v>239</v>
      </c>
    </row>
    <row r="128" spans="2:10" ht="13.5" hidden="1" customHeight="1" x14ac:dyDescent="0.2">
      <c r="B128" s="322"/>
      <c r="C128" s="101"/>
      <c r="D128" s="102"/>
      <c r="E128" s="210"/>
      <c r="F128" s="179" t="s">
        <v>35</v>
      </c>
      <c r="G128" s="87"/>
      <c r="H128" s="87"/>
      <c r="I128" s="87"/>
      <c r="J128" s="264"/>
    </row>
    <row r="129" spans="2:12" ht="13.5" hidden="1" customHeight="1" x14ac:dyDescent="0.2">
      <c r="B129" s="322"/>
      <c r="C129" s="101">
        <v>9</v>
      </c>
      <c r="D129" s="102">
        <v>0.75</v>
      </c>
      <c r="E129" s="210"/>
      <c r="F129" s="179" t="s">
        <v>35</v>
      </c>
      <c r="G129" s="87"/>
      <c r="H129" s="87"/>
      <c r="I129" s="87"/>
      <c r="J129" s="264"/>
    </row>
    <row r="130" spans="2:12" ht="13.5" hidden="1" customHeight="1" x14ac:dyDescent="0.2">
      <c r="B130" s="322"/>
      <c r="C130" s="101"/>
      <c r="D130" s="102"/>
      <c r="E130" s="210"/>
      <c r="F130" s="179" t="s">
        <v>35</v>
      </c>
      <c r="G130" s="87"/>
      <c r="H130" s="87"/>
      <c r="I130" s="87"/>
      <c r="J130" s="264"/>
    </row>
    <row r="131" spans="2:12" ht="13.5" customHeight="1" thickBot="1" x14ac:dyDescent="0.25">
      <c r="B131" s="322"/>
      <c r="C131" s="101">
        <v>6</v>
      </c>
      <c r="D131" s="102">
        <v>0.6875</v>
      </c>
      <c r="E131" s="210" t="s">
        <v>243</v>
      </c>
      <c r="F131" s="179" t="s">
        <v>35</v>
      </c>
      <c r="G131" s="159"/>
      <c r="H131" s="159"/>
      <c r="I131" s="159"/>
      <c r="J131" s="269" t="s">
        <v>228</v>
      </c>
    </row>
    <row r="132" spans="2:12" ht="13.5" hidden="1" customHeight="1" x14ac:dyDescent="0.2">
      <c r="B132" s="322"/>
      <c r="C132" s="101"/>
      <c r="D132" s="160"/>
      <c r="E132" s="210"/>
      <c r="F132" s="87"/>
      <c r="G132" s="84"/>
      <c r="H132" s="84"/>
      <c r="I132" s="84"/>
      <c r="J132" s="270"/>
    </row>
    <row r="133" spans="2:12" ht="13.5" hidden="1" customHeight="1" thickBot="1" x14ac:dyDescent="0.25">
      <c r="B133" s="323"/>
      <c r="C133" s="103">
        <v>11</v>
      </c>
      <c r="D133" s="102">
        <v>0.83333333333333337</v>
      </c>
      <c r="E133" s="210"/>
      <c r="F133" s="87"/>
      <c r="G133" s="91"/>
      <c r="H133" s="91"/>
      <c r="I133" s="91"/>
      <c r="J133" s="271"/>
    </row>
    <row r="134" spans="2:12" ht="15" customHeight="1" thickBot="1" x14ac:dyDescent="0.25">
      <c r="B134" s="169"/>
      <c r="C134" s="163"/>
      <c r="D134" s="169"/>
      <c r="E134" s="202"/>
      <c r="F134" s="155"/>
      <c r="G134" s="92"/>
      <c r="H134" s="92"/>
      <c r="I134" s="92"/>
      <c r="J134" s="219"/>
    </row>
    <row r="135" spans="2:12" ht="13.5" customHeight="1" x14ac:dyDescent="0.2">
      <c r="B135" s="320">
        <f>B113+1</f>
        <v>44673</v>
      </c>
      <c r="C135" s="94">
        <v>1</v>
      </c>
      <c r="D135" s="168">
        <v>0.375</v>
      </c>
      <c r="E135" s="220" t="s">
        <v>207</v>
      </c>
      <c r="F135" s="179" t="s">
        <v>35</v>
      </c>
      <c r="G135" s="137" t="s">
        <v>36</v>
      </c>
      <c r="H135" s="83"/>
      <c r="I135" s="83"/>
      <c r="J135" s="272" t="s">
        <v>226</v>
      </c>
      <c r="L135" s="174"/>
    </row>
    <row r="136" spans="2:12" ht="13.5" hidden="1" customHeight="1" x14ac:dyDescent="0.2">
      <c r="B136" s="321"/>
      <c r="C136" s="94"/>
      <c r="D136" s="95"/>
      <c r="E136" s="221"/>
      <c r="F136" s="84"/>
      <c r="G136" s="84"/>
      <c r="H136" s="84"/>
      <c r="I136" s="84"/>
      <c r="J136" s="273"/>
    </row>
    <row r="137" spans="2:12" ht="13.5" hidden="1" customHeight="1" x14ac:dyDescent="0.2">
      <c r="B137" s="322"/>
      <c r="C137" s="96">
        <v>2</v>
      </c>
      <c r="D137" s="97">
        <v>0.41666666666666669</v>
      </c>
      <c r="E137" s="222"/>
      <c r="F137" s="85"/>
      <c r="G137" s="85"/>
      <c r="H137" s="85"/>
      <c r="I137" s="85"/>
      <c r="J137" s="274"/>
    </row>
    <row r="138" spans="2:12" ht="13.5" hidden="1" customHeight="1" x14ac:dyDescent="0.2">
      <c r="B138" s="322"/>
      <c r="C138" s="96"/>
      <c r="D138" s="97"/>
      <c r="E138" s="222"/>
      <c r="F138" s="85"/>
      <c r="G138" s="85"/>
      <c r="H138" s="85"/>
      <c r="I138" s="85"/>
      <c r="J138" s="274"/>
    </row>
    <row r="139" spans="2:12" ht="13.5" customHeight="1" x14ac:dyDescent="0.2">
      <c r="B139" s="322"/>
      <c r="C139" s="96">
        <v>2</v>
      </c>
      <c r="D139" s="97">
        <v>0.45833333333333331</v>
      </c>
      <c r="E139" s="222" t="s">
        <v>215</v>
      </c>
      <c r="F139" s="137" t="s">
        <v>35</v>
      </c>
      <c r="G139" s="137" t="s">
        <v>36</v>
      </c>
      <c r="H139" s="137" t="s">
        <v>37</v>
      </c>
      <c r="I139" s="86"/>
      <c r="J139" s="274" t="s">
        <v>227</v>
      </c>
    </row>
    <row r="140" spans="2:12" ht="13.5" hidden="1" customHeight="1" x14ac:dyDescent="0.2">
      <c r="B140" s="322"/>
      <c r="C140" s="96"/>
      <c r="D140" s="97"/>
      <c r="E140" s="222"/>
      <c r="F140" s="137" t="s">
        <v>35</v>
      </c>
      <c r="G140" s="137" t="s">
        <v>36</v>
      </c>
      <c r="H140" s="86"/>
      <c r="I140" s="86"/>
      <c r="J140" s="274"/>
    </row>
    <row r="141" spans="2:12" ht="13.5" customHeight="1" x14ac:dyDescent="0.2">
      <c r="B141" s="322"/>
      <c r="C141" s="96">
        <v>3</v>
      </c>
      <c r="D141" s="97">
        <v>0.58333333333333337</v>
      </c>
      <c r="E141" s="196" t="s">
        <v>210</v>
      </c>
      <c r="F141" s="137" t="s">
        <v>35</v>
      </c>
      <c r="G141" s="137" t="s">
        <v>36</v>
      </c>
      <c r="H141" s="86"/>
      <c r="I141" s="86"/>
      <c r="J141" s="274" t="s">
        <v>233</v>
      </c>
    </row>
    <row r="142" spans="2:12" ht="13.5" hidden="1" customHeight="1" x14ac:dyDescent="0.2">
      <c r="B142" s="322"/>
      <c r="C142" s="96"/>
      <c r="D142" s="98"/>
      <c r="E142" s="222"/>
      <c r="F142" s="137" t="s">
        <v>35</v>
      </c>
      <c r="G142" s="137" t="s">
        <v>36</v>
      </c>
      <c r="H142" s="87"/>
      <c r="I142" s="87"/>
      <c r="J142" s="274"/>
    </row>
    <row r="143" spans="2:12" s="118" customFormat="1" ht="13.5" hidden="1" customHeight="1" x14ac:dyDescent="0.2">
      <c r="B143" s="322"/>
      <c r="C143" s="99">
        <v>5</v>
      </c>
      <c r="D143" s="100">
        <v>0.58333333333333337</v>
      </c>
      <c r="E143" s="196"/>
      <c r="F143" s="137" t="s">
        <v>35</v>
      </c>
      <c r="G143" s="137" t="s">
        <v>36</v>
      </c>
      <c r="H143" s="88"/>
      <c r="I143" s="88"/>
      <c r="J143" s="275"/>
    </row>
    <row r="144" spans="2:12" s="118" customFormat="1" ht="13.5" hidden="1" customHeight="1" x14ac:dyDescent="0.2">
      <c r="B144" s="322"/>
      <c r="C144" s="99"/>
      <c r="D144" s="100"/>
      <c r="E144" s="196"/>
      <c r="F144" s="137" t="s">
        <v>35</v>
      </c>
      <c r="G144" s="137" t="s">
        <v>36</v>
      </c>
      <c r="H144" s="89"/>
      <c r="I144" s="89"/>
      <c r="J144" s="275"/>
    </row>
    <row r="145" spans="2:10" ht="13.5" customHeight="1" x14ac:dyDescent="0.2">
      <c r="B145" s="322"/>
      <c r="C145" s="96">
        <v>4</v>
      </c>
      <c r="D145" s="98">
        <v>0.64583333333333337</v>
      </c>
      <c r="E145" s="224" t="s">
        <v>200</v>
      </c>
      <c r="F145" s="137" t="s">
        <v>35</v>
      </c>
      <c r="G145" s="137" t="s">
        <v>36</v>
      </c>
      <c r="H145" s="85"/>
      <c r="I145" s="85"/>
      <c r="J145" s="274" t="s">
        <v>226</v>
      </c>
    </row>
    <row r="146" spans="2:10" ht="13.5" hidden="1" customHeight="1" x14ac:dyDescent="0.2">
      <c r="B146" s="322"/>
      <c r="C146" s="96"/>
      <c r="D146" s="98"/>
      <c r="E146" s="222"/>
      <c r="F146" s="137" t="s">
        <v>35</v>
      </c>
      <c r="G146" s="137" t="s">
        <v>36</v>
      </c>
      <c r="H146" s="84"/>
      <c r="I146" s="84"/>
      <c r="J146" s="274"/>
    </row>
    <row r="147" spans="2:10" ht="13.5" hidden="1" customHeight="1" x14ac:dyDescent="0.2">
      <c r="B147" s="322"/>
      <c r="C147" s="96">
        <v>7</v>
      </c>
      <c r="D147" s="98">
        <v>0.66666666666666663</v>
      </c>
      <c r="E147" s="225"/>
      <c r="F147" s="137" t="s">
        <v>35</v>
      </c>
      <c r="G147" s="137" t="s">
        <v>36</v>
      </c>
      <c r="H147" s="90"/>
      <c r="I147" s="90"/>
      <c r="J147" s="274"/>
    </row>
    <row r="148" spans="2:10" ht="13.5" hidden="1" customHeight="1" x14ac:dyDescent="0.2">
      <c r="B148" s="322"/>
      <c r="C148" s="96"/>
      <c r="D148" s="98"/>
      <c r="E148" s="222"/>
      <c r="F148" s="137" t="s">
        <v>35</v>
      </c>
      <c r="G148" s="137" t="s">
        <v>36</v>
      </c>
      <c r="H148" s="84"/>
      <c r="I148" s="84"/>
      <c r="J148" s="274"/>
    </row>
    <row r="149" spans="2:10" ht="13.5" customHeight="1" x14ac:dyDescent="0.2">
      <c r="B149" s="322"/>
      <c r="C149" s="96">
        <v>5</v>
      </c>
      <c r="D149" s="98">
        <v>0.70833333333333337</v>
      </c>
      <c r="E149" s="224" t="s">
        <v>218</v>
      </c>
      <c r="F149" s="137" t="s">
        <v>35</v>
      </c>
      <c r="G149" s="137" t="s">
        <v>36</v>
      </c>
      <c r="H149" s="86"/>
      <c r="I149" s="86"/>
      <c r="J149" s="274" t="s">
        <v>228</v>
      </c>
    </row>
    <row r="150" spans="2:10" ht="13.5" hidden="1" customHeight="1" x14ac:dyDescent="0.2">
      <c r="B150" s="322"/>
      <c r="C150" s="101"/>
      <c r="D150" s="102"/>
      <c r="E150" s="210"/>
      <c r="F150" s="87"/>
      <c r="G150" s="87"/>
      <c r="H150" s="87"/>
      <c r="I150" s="87"/>
      <c r="J150" s="264"/>
    </row>
    <row r="151" spans="2:10" ht="13.5" hidden="1" customHeight="1" x14ac:dyDescent="0.2">
      <c r="B151" s="322"/>
      <c r="C151" s="101">
        <v>9</v>
      </c>
      <c r="D151" s="102">
        <v>0.75</v>
      </c>
      <c r="E151" s="210"/>
      <c r="F151" s="87"/>
      <c r="G151" s="87"/>
      <c r="H151" s="87"/>
      <c r="I151" s="87"/>
      <c r="J151" s="264"/>
    </row>
    <row r="152" spans="2:10" ht="13.5" hidden="1" customHeight="1" x14ac:dyDescent="0.2">
      <c r="B152" s="322"/>
      <c r="C152" s="101"/>
      <c r="D152" s="102"/>
      <c r="E152" s="210"/>
      <c r="F152" s="87"/>
      <c r="G152" s="87"/>
      <c r="H152" s="87"/>
      <c r="I152" s="87"/>
      <c r="J152" s="264"/>
    </row>
    <row r="153" spans="2:10" ht="13.5" customHeight="1" thickBot="1" x14ac:dyDescent="0.25">
      <c r="B153" s="322"/>
      <c r="C153" s="177">
        <v>6</v>
      </c>
      <c r="D153" s="178"/>
      <c r="E153" s="231" t="s">
        <v>237</v>
      </c>
      <c r="F153" s="87"/>
      <c r="G153" s="159"/>
      <c r="H153" s="159"/>
      <c r="I153" s="159"/>
      <c r="J153" s="264"/>
    </row>
    <row r="154" spans="2:10" ht="13.5" hidden="1" customHeight="1" x14ac:dyDescent="0.2">
      <c r="B154" s="322"/>
      <c r="C154" s="170"/>
      <c r="D154" s="160"/>
      <c r="E154" s="217"/>
      <c r="F154" s="87"/>
      <c r="G154" s="84"/>
      <c r="H154" s="84"/>
      <c r="I154" s="84"/>
      <c r="J154" s="264"/>
    </row>
    <row r="155" spans="2:10" ht="13.5" hidden="1" customHeight="1" thickBot="1" x14ac:dyDescent="0.25">
      <c r="B155" s="323"/>
      <c r="C155" s="103">
        <v>11</v>
      </c>
      <c r="D155" s="104">
        <v>0.83333333333333337</v>
      </c>
      <c r="E155" s="218"/>
      <c r="F155" s="87"/>
      <c r="G155" s="91"/>
      <c r="H155" s="91"/>
      <c r="I155" s="91"/>
      <c r="J155" s="264"/>
    </row>
    <row r="156" spans="2:10" ht="15" customHeight="1" thickBot="1" x14ac:dyDescent="0.25">
      <c r="B156" s="169"/>
      <c r="C156" s="163"/>
      <c r="D156" s="105"/>
      <c r="E156" s="219"/>
      <c r="F156" s="155"/>
      <c r="G156" s="92"/>
      <c r="H156" s="92"/>
      <c r="I156" s="92"/>
      <c r="J156" s="202"/>
    </row>
    <row r="157" spans="2:10" ht="13.5" customHeight="1" x14ac:dyDescent="0.2">
      <c r="B157" s="320">
        <f>B135+1</f>
        <v>44674</v>
      </c>
      <c r="C157" s="167">
        <v>1</v>
      </c>
      <c r="D157" s="168">
        <v>0.375</v>
      </c>
      <c r="E157" s="232" t="s">
        <v>194</v>
      </c>
      <c r="F157" s="125"/>
      <c r="G157" s="125"/>
      <c r="H157" s="125"/>
      <c r="I157" s="125"/>
      <c r="J157" s="259"/>
    </row>
    <row r="158" spans="2:10" ht="13.5" hidden="1" customHeight="1" x14ac:dyDescent="0.2">
      <c r="B158" s="321"/>
      <c r="C158" s="94"/>
      <c r="D158" s="95"/>
      <c r="E158" s="233" t="s">
        <v>194</v>
      </c>
      <c r="F158" s="126"/>
      <c r="G158" s="126"/>
      <c r="H158" s="126"/>
      <c r="I158" s="126"/>
      <c r="J158" s="260"/>
    </row>
    <row r="159" spans="2:10" ht="13.5" hidden="1" customHeight="1" x14ac:dyDescent="0.2">
      <c r="B159" s="322"/>
      <c r="C159" s="96">
        <v>2</v>
      </c>
      <c r="D159" s="97">
        <v>0.41666666666666669</v>
      </c>
      <c r="E159" s="233" t="s">
        <v>194</v>
      </c>
      <c r="F159" s="127"/>
      <c r="G159" s="127"/>
      <c r="H159" s="127"/>
      <c r="I159" s="127"/>
      <c r="J159" s="261"/>
    </row>
    <row r="160" spans="2:10" ht="13.5" hidden="1" customHeight="1" x14ac:dyDescent="0.2">
      <c r="B160" s="322"/>
      <c r="C160" s="96"/>
      <c r="D160" s="97"/>
      <c r="E160" s="233" t="s">
        <v>194</v>
      </c>
      <c r="F160" s="127"/>
      <c r="G160" s="127"/>
      <c r="H160" s="127"/>
      <c r="I160" s="127"/>
      <c r="J160" s="261"/>
    </row>
    <row r="161" spans="2:10" ht="13.5" customHeight="1" x14ac:dyDescent="0.2">
      <c r="B161" s="322"/>
      <c r="C161" s="96">
        <v>2</v>
      </c>
      <c r="D161" s="97">
        <v>0.4375</v>
      </c>
      <c r="E161" s="233" t="s">
        <v>194</v>
      </c>
      <c r="F161" s="128"/>
      <c r="G161" s="128"/>
      <c r="H161" s="128"/>
      <c r="I161" s="128"/>
      <c r="J161" s="261"/>
    </row>
    <row r="162" spans="2:10" ht="13.5" hidden="1" customHeight="1" x14ac:dyDescent="0.2">
      <c r="B162" s="322"/>
      <c r="C162" s="96"/>
      <c r="D162" s="97"/>
      <c r="E162" s="233" t="s">
        <v>194</v>
      </c>
      <c r="F162" s="128"/>
      <c r="G162" s="128"/>
      <c r="H162" s="128"/>
      <c r="I162" s="128"/>
      <c r="J162" s="261"/>
    </row>
    <row r="163" spans="2:10" ht="13.5" customHeight="1" x14ac:dyDescent="0.2">
      <c r="B163" s="322"/>
      <c r="C163" s="96">
        <v>3</v>
      </c>
      <c r="D163" s="97">
        <v>0.5</v>
      </c>
      <c r="E163" s="233" t="s">
        <v>194</v>
      </c>
      <c r="F163" s="128"/>
      <c r="G163" s="128"/>
      <c r="H163" s="128"/>
      <c r="I163" s="128"/>
      <c r="J163" s="261"/>
    </row>
    <row r="164" spans="2:10" ht="13.5" hidden="1" customHeight="1" x14ac:dyDescent="0.2">
      <c r="B164" s="322"/>
      <c r="C164" s="96"/>
      <c r="D164" s="98"/>
      <c r="E164" s="233" t="s">
        <v>194</v>
      </c>
      <c r="F164" s="152"/>
      <c r="G164" s="152"/>
      <c r="H164" s="152"/>
      <c r="I164" s="152"/>
      <c r="J164" s="261"/>
    </row>
    <row r="165" spans="2:10" s="118" customFormat="1" ht="13.5" hidden="1" customHeight="1" x14ac:dyDescent="0.2">
      <c r="B165" s="322"/>
      <c r="C165" s="99">
        <v>5</v>
      </c>
      <c r="D165" s="100">
        <v>0.58333333333333337</v>
      </c>
      <c r="E165" s="233" t="s">
        <v>194</v>
      </c>
      <c r="F165" s="153"/>
      <c r="G165" s="153"/>
      <c r="H165" s="153"/>
      <c r="I165" s="153"/>
      <c r="J165" s="261"/>
    </row>
    <row r="166" spans="2:10" s="118" customFormat="1" ht="13.5" hidden="1" customHeight="1" x14ac:dyDescent="0.2">
      <c r="B166" s="322"/>
      <c r="C166" s="99"/>
      <c r="D166" s="100"/>
      <c r="E166" s="233" t="s">
        <v>194</v>
      </c>
      <c r="F166" s="126"/>
      <c r="G166" s="126"/>
      <c r="H166" s="126"/>
      <c r="I166" s="126"/>
      <c r="J166" s="261"/>
    </row>
    <row r="167" spans="2:10" ht="13.5" customHeight="1" x14ac:dyDescent="0.2">
      <c r="B167" s="322"/>
      <c r="C167" s="96">
        <v>4</v>
      </c>
      <c r="D167" s="98">
        <v>0.5625</v>
      </c>
      <c r="E167" s="233" t="s">
        <v>194</v>
      </c>
      <c r="F167" s="127"/>
      <c r="G167" s="127"/>
      <c r="H167" s="127"/>
      <c r="I167" s="127"/>
      <c r="J167" s="261"/>
    </row>
    <row r="168" spans="2:10" ht="13.5" hidden="1" customHeight="1" x14ac:dyDescent="0.2">
      <c r="B168" s="322"/>
      <c r="C168" s="96"/>
      <c r="D168" s="98"/>
      <c r="E168" s="233" t="s">
        <v>194</v>
      </c>
      <c r="F168" s="126"/>
      <c r="G168" s="126"/>
      <c r="H168" s="126"/>
      <c r="I168" s="126"/>
      <c r="J168" s="261"/>
    </row>
    <row r="169" spans="2:10" ht="13.5" hidden="1" customHeight="1" x14ac:dyDescent="0.2">
      <c r="B169" s="322"/>
      <c r="C169" s="96">
        <v>7</v>
      </c>
      <c r="D169" s="98">
        <v>0.66666666666666663</v>
      </c>
      <c r="E169" s="233" t="s">
        <v>194</v>
      </c>
      <c r="F169" s="154"/>
      <c r="G169" s="154"/>
      <c r="H169" s="154"/>
      <c r="I169" s="154"/>
      <c r="J169" s="261"/>
    </row>
    <row r="170" spans="2:10" ht="13.5" hidden="1" customHeight="1" x14ac:dyDescent="0.2">
      <c r="B170" s="322"/>
      <c r="C170" s="96"/>
      <c r="D170" s="98"/>
      <c r="E170" s="233" t="s">
        <v>194</v>
      </c>
      <c r="F170" s="126"/>
      <c r="G170" s="126"/>
      <c r="H170" s="126"/>
      <c r="I170" s="126"/>
      <c r="J170" s="261"/>
    </row>
    <row r="171" spans="2:10" ht="13.5" customHeight="1" x14ac:dyDescent="0.2">
      <c r="B171" s="322"/>
      <c r="C171" s="96">
        <v>5</v>
      </c>
      <c r="D171" s="98">
        <v>0.625</v>
      </c>
      <c r="E171" s="233" t="s">
        <v>194</v>
      </c>
      <c r="F171" s="128"/>
      <c r="G171" s="128"/>
      <c r="H171" s="128"/>
      <c r="I171" s="128"/>
      <c r="J171" s="261"/>
    </row>
    <row r="172" spans="2:10" ht="13.5" hidden="1" customHeight="1" x14ac:dyDescent="0.2">
      <c r="B172" s="322"/>
      <c r="C172" s="101"/>
      <c r="D172" s="102"/>
      <c r="E172" s="233" t="s">
        <v>194</v>
      </c>
      <c r="F172" s="152"/>
      <c r="G172" s="152"/>
      <c r="H172" s="152"/>
      <c r="I172" s="152"/>
      <c r="J172" s="279"/>
    </row>
    <row r="173" spans="2:10" ht="13.5" hidden="1" customHeight="1" x14ac:dyDescent="0.2">
      <c r="B173" s="322"/>
      <c r="C173" s="101">
        <v>9</v>
      </c>
      <c r="D173" s="102">
        <v>0.75</v>
      </c>
      <c r="E173" s="233" t="s">
        <v>194</v>
      </c>
      <c r="F173" s="152"/>
      <c r="G173" s="152"/>
      <c r="H173" s="152"/>
      <c r="I173" s="152"/>
      <c r="J173" s="279"/>
    </row>
    <row r="174" spans="2:10" ht="13.5" hidden="1" customHeight="1" x14ac:dyDescent="0.2">
      <c r="B174" s="322"/>
      <c r="C174" s="101"/>
      <c r="D174" s="102"/>
      <c r="E174" s="233" t="s">
        <v>194</v>
      </c>
      <c r="F174" s="152"/>
      <c r="G174" s="152"/>
      <c r="H174" s="152"/>
      <c r="I174" s="152"/>
      <c r="J174" s="279"/>
    </row>
    <row r="175" spans="2:10" ht="13.5" customHeight="1" thickBot="1" x14ac:dyDescent="0.25">
      <c r="B175" s="322"/>
      <c r="C175" s="101">
        <v>6</v>
      </c>
      <c r="D175" s="102">
        <v>0.6875</v>
      </c>
      <c r="E175" s="233" t="s">
        <v>194</v>
      </c>
      <c r="F175" s="161"/>
      <c r="G175" s="152"/>
      <c r="H175" s="152"/>
      <c r="I175" s="152"/>
      <c r="J175" s="280"/>
    </row>
    <row r="176" spans="2:10" ht="13.5" hidden="1" customHeight="1" x14ac:dyDescent="0.2">
      <c r="B176" s="322"/>
      <c r="C176" s="101"/>
      <c r="D176" s="102"/>
      <c r="E176" s="229"/>
      <c r="F176" s="148"/>
      <c r="G176" s="116"/>
      <c r="H176" s="116"/>
      <c r="I176" s="116"/>
      <c r="J176" s="281"/>
    </row>
    <row r="177" spans="2:10" ht="13.5" hidden="1" customHeight="1" thickBot="1" x14ac:dyDescent="0.25">
      <c r="B177" s="323"/>
      <c r="C177" s="101">
        <v>11</v>
      </c>
      <c r="D177" s="102">
        <v>0.83333333333333337</v>
      </c>
      <c r="E177" s="229"/>
      <c r="F177" s="117"/>
      <c r="G177" s="116"/>
      <c r="H177" s="116"/>
      <c r="I177" s="116"/>
      <c r="J177" s="282"/>
    </row>
    <row r="178" spans="2:10" ht="15" customHeight="1" thickBot="1" x14ac:dyDescent="0.25">
      <c r="B178" s="166"/>
      <c r="C178" s="166"/>
      <c r="D178" s="166"/>
      <c r="E178" s="234"/>
      <c r="F178" s="92"/>
      <c r="G178" s="155"/>
      <c r="H178" s="155"/>
      <c r="I178" s="155"/>
      <c r="J178" s="219"/>
    </row>
    <row r="179" spans="2:10" ht="13.5" customHeight="1" x14ac:dyDescent="0.2">
      <c r="B179" s="306">
        <f>B157+1</f>
        <v>44675</v>
      </c>
      <c r="C179" s="167">
        <v>1</v>
      </c>
      <c r="D179" s="168">
        <v>0.375</v>
      </c>
      <c r="E179" s="235" t="s">
        <v>192</v>
      </c>
      <c r="F179" s="124"/>
      <c r="G179" s="124"/>
      <c r="H179" s="124"/>
      <c r="I179" s="124"/>
      <c r="J179" s="283"/>
    </row>
    <row r="180" spans="2:10" ht="13.5" hidden="1" customHeight="1" x14ac:dyDescent="0.2">
      <c r="B180" s="302"/>
      <c r="C180" s="94"/>
      <c r="D180" s="95"/>
      <c r="E180" s="230"/>
      <c r="F180" s="114"/>
      <c r="G180" s="114"/>
      <c r="H180" s="114"/>
      <c r="I180" s="114"/>
      <c r="J180" s="284"/>
    </row>
    <row r="181" spans="2:10" ht="13.5" hidden="1" customHeight="1" x14ac:dyDescent="0.2">
      <c r="B181" s="303"/>
      <c r="C181" s="96">
        <v>2</v>
      </c>
      <c r="D181" s="97">
        <v>0.41666666666666669</v>
      </c>
      <c r="E181" s="230"/>
      <c r="F181" s="113"/>
      <c r="G181" s="113"/>
      <c r="H181" s="113"/>
      <c r="I181" s="113"/>
      <c r="J181" s="262"/>
    </row>
    <row r="182" spans="2:10" ht="13.5" hidden="1" customHeight="1" x14ac:dyDescent="0.2">
      <c r="B182" s="303"/>
      <c r="C182" s="96"/>
      <c r="D182" s="97"/>
      <c r="E182" s="230"/>
      <c r="F182" s="113"/>
      <c r="G182" s="113"/>
      <c r="H182" s="113"/>
      <c r="I182" s="113"/>
      <c r="J182" s="262"/>
    </row>
    <row r="183" spans="2:10" ht="13.5" customHeight="1" x14ac:dyDescent="0.2">
      <c r="B183" s="307"/>
      <c r="C183" s="165">
        <v>2</v>
      </c>
      <c r="D183" s="97">
        <v>0.4375</v>
      </c>
      <c r="E183" s="230" t="s">
        <v>192</v>
      </c>
      <c r="F183" s="115"/>
      <c r="G183" s="115"/>
      <c r="H183" s="115"/>
      <c r="I183" s="115"/>
      <c r="J183" s="262"/>
    </row>
    <row r="184" spans="2:10" ht="13.5" hidden="1" customHeight="1" x14ac:dyDescent="0.2">
      <c r="B184" s="303"/>
      <c r="C184" s="96"/>
      <c r="D184" s="97"/>
      <c r="E184" s="230" t="s">
        <v>192</v>
      </c>
      <c r="F184" s="115"/>
      <c r="G184" s="115"/>
      <c r="H184" s="115"/>
      <c r="I184" s="115"/>
      <c r="J184" s="262"/>
    </row>
    <row r="185" spans="2:10" ht="13.5" customHeight="1" x14ac:dyDescent="0.2">
      <c r="B185" s="307"/>
      <c r="C185" s="165">
        <v>3</v>
      </c>
      <c r="D185" s="97">
        <v>0.5</v>
      </c>
      <c r="E185" s="230" t="s">
        <v>192</v>
      </c>
      <c r="F185" s="115"/>
      <c r="G185" s="115"/>
      <c r="H185" s="115"/>
      <c r="I185" s="115"/>
      <c r="J185" s="262"/>
    </row>
    <row r="186" spans="2:10" ht="13.5" hidden="1" customHeight="1" x14ac:dyDescent="0.2">
      <c r="B186" s="303"/>
      <c r="C186" s="96"/>
      <c r="D186" s="98"/>
      <c r="E186" s="230" t="s">
        <v>192</v>
      </c>
      <c r="F186" s="116"/>
      <c r="G186" s="116"/>
      <c r="H186" s="116"/>
      <c r="I186" s="116"/>
      <c r="J186" s="278"/>
    </row>
    <row r="187" spans="2:10" s="118" customFormat="1" ht="13.5" hidden="1" customHeight="1" x14ac:dyDescent="0.2">
      <c r="B187" s="303"/>
      <c r="C187" s="99">
        <v>5</v>
      </c>
      <c r="D187" s="100">
        <v>0.58333333333333337</v>
      </c>
      <c r="E187" s="230" t="s">
        <v>192</v>
      </c>
      <c r="F187" s="129"/>
      <c r="G187" s="129"/>
      <c r="H187" s="129"/>
      <c r="I187" s="129"/>
      <c r="J187" s="262"/>
    </row>
    <row r="188" spans="2:10" s="118" customFormat="1" ht="13.5" hidden="1" customHeight="1" x14ac:dyDescent="0.2">
      <c r="B188" s="303"/>
      <c r="C188" s="99"/>
      <c r="D188" s="100"/>
      <c r="E188" s="230" t="s">
        <v>192</v>
      </c>
      <c r="F188" s="114"/>
      <c r="G188" s="114"/>
      <c r="H188" s="114"/>
      <c r="I188" s="114"/>
      <c r="J188" s="262"/>
    </row>
    <row r="189" spans="2:10" ht="13.5" customHeight="1" x14ac:dyDescent="0.2">
      <c r="B189" s="307"/>
      <c r="C189" s="165">
        <v>4</v>
      </c>
      <c r="D189" s="98">
        <v>0.5625</v>
      </c>
      <c r="E189" s="230" t="s">
        <v>192</v>
      </c>
      <c r="F189" s="114"/>
      <c r="G189" s="147"/>
      <c r="H189" s="147"/>
      <c r="I189" s="147"/>
      <c r="J189" s="278"/>
    </row>
    <row r="190" spans="2:10" ht="13.5" hidden="1" customHeight="1" x14ac:dyDescent="0.2">
      <c r="B190" s="303"/>
      <c r="C190" s="96"/>
      <c r="D190" s="98"/>
      <c r="E190" s="230" t="s">
        <v>192</v>
      </c>
      <c r="F190" s="148"/>
      <c r="G190" s="148"/>
      <c r="H190" s="148"/>
      <c r="I190" s="148"/>
      <c r="J190" s="278"/>
    </row>
    <row r="191" spans="2:10" ht="13.5" hidden="1" customHeight="1" x14ac:dyDescent="0.2">
      <c r="B191" s="303"/>
      <c r="C191" s="96">
        <v>7</v>
      </c>
      <c r="D191" s="98">
        <v>0.66666666666666663</v>
      </c>
      <c r="E191" s="230" t="s">
        <v>192</v>
      </c>
      <c r="F191" s="149"/>
      <c r="G191" s="149"/>
      <c r="H191" s="149"/>
      <c r="I191" s="149"/>
      <c r="J191" s="278"/>
    </row>
    <row r="192" spans="2:10" ht="13.5" hidden="1" customHeight="1" x14ac:dyDescent="0.2">
      <c r="B192" s="303"/>
      <c r="C192" s="96"/>
      <c r="D192" s="98"/>
      <c r="E192" s="230" t="s">
        <v>192</v>
      </c>
      <c r="F192" s="148"/>
      <c r="G192" s="148"/>
      <c r="H192" s="148"/>
      <c r="I192" s="148"/>
      <c r="J192" s="278"/>
    </row>
    <row r="193" spans="2:10" ht="13.5" customHeight="1" x14ac:dyDescent="0.2">
      <c r="B193" s="307"/>
      <c r="C193" s="165">
        <v>5</v>
      </c>
      <c r="D193" s="98">
        <v>0.625</v>
      </c>
      <c r="E193" s="230" t="s">
        <v>192</v>
      </c>
      <c r="F193" s="150"/>
      <c r="G193" s="150"/>
      <c r="H193" s="150"/>
      <c r="I193" s="150"/>
      <c r="J193" s="278"/>
    </row>
    <row r="194" spans="2:10" ht="13.5" hidden="1" customHeight="1" x14ac:dyDescent="0.2">
      <c r="B194" s="303"/>
      <c r="C194" s="101"/>
      <c r="D194" s="102"/>
      <c r="E194" s="230" t="s">
        <v>192</v>
      </c>
      <c r="F194" s="116"/>
      <c r="G194" s="116"/>
      <c r="H194" s="116"/>
      <c r="I194" s="116"/>
      <c r="J194" s="263"/>
    </row>
    <row r="195" spans="2:10" ht="13.5" hidden="1" customHeight="1" x14ac:dyDescent="0.2">
      <c r="B195" s="303"/>
      <c r="C195" s="101">
        <v>9</v>
      </c>
      <c r="D195" s="102">
        <v>0.75</v>
      </c>
      <c r="E195" s="230" t="s">
        <v>192</v>
      </c>
      <c r="F195" s="116"/>
      <c r="G195" s="116"/>
      <c r="H195" s="116"/>
      <c r="I195" s="116"/>
      <c r="J195" s="263"/>
    </row>
    <row r="196" spans="2:10" ht="13.5" hidden="1" customHeight="1" x14ac:dyDescent="0.2">
      <c r="B196" s="303"/>
      <c r="C196" s="101"/>
      <c r="D196" s="102"/>
      <c r="E196" s="230" t="s">
        <v>192</v>
      </c>
      <c r="F196" s="116"/>
      <c r="G196" s="116"/>
      <c r="H196" s="116"/>
      <c r="I196" s="116"/>
      <c r="J196" s="263"/>
    </row>
    <row r="197" spans="2:10" ht="13.5" customHeight="1" thickBot="1" x14ac:dyDescent="0.25">
      <c r="B197" s="307"/>
      <c r="C197" s="165">
        <v>6</v>
      </c>
      <c r="D197" s="102">
        <v>0.6875</v>
      </c>
      <c r="E197" s="236" t="s">
        <v>192</v>
      </c>
      <c r="F197" s="116"/>
      <c r="G197" s="116"/>
      <c r="H197" s="116"/>
      <c r="I197" s="116"/>
      <c r="J197" s="285"/>
    </row>
    <row r="198" spans="2:10" ht="13.5" hidden="1" customHeight="1" x14ac:dyDescent="0.2">
      <c r="B198" s="303"/>
      <c r="C198" s="101"/>
      <c r="D198" s="102"/>
      <c r="E198" s="237"/>
      <c r="F198" s="110"/>
      <c r="G198" s="110"/>
      <c r="H198" s="110"/>
      <c r="I198" s="110"/>
      <c r="J198" s="286"/>
    </row>
    <row r="199" spans="2:10" ht="13.5" hidden="1" customHeight="1" thickBot="1" x14ac:dyDescent="0.25">
      <c r="B199" s="308"/>
      <c r="C199" s="101">
        <v>11</v>
      </c>
      <c r="D199" s="104">
        <v>0.83333333333333337</v>
      </c>
      <c r="E199" s="238"/>
      <c r="F199" s="110"/>
      <c r="G199" s="110"/>
      <c r="H199" s="110"/>
      <c r="I199" s="110"/>
      <c r="J199" s="287"/>
    </row>
    <row r="200" spans="2:10" ht="15" customHeight="1" thickBot="1" x14ac:dyDescent="0.25">
      <c r="B200" s="169"/>
      <c r="C200" s="166"/>
      <c r="D200" s="163"/>
      <c r="E200" s="239"/>
      <c r="F200" s="162"/>
      <c r="G200" s="162"/>
      <c r="H200" s="162"/>
      <c r="I200" s="162"/>
      <c r="J200" s="245"/>
    </row>
    <row r="201" spans="2:10" ht="13.5" hidden="1" customHeight="1" thickBot="1" x14ac:dyDescent="0.25">
      <c r="B201" s="302">
        <f>B179+1</f>
        <v>44676</v>
      </c>
      <c r="C201" s="94">
        <v>1</v>
      </c>
      <c r="D201" s="95">
        <v>0.375</v>
      </c>
      <c r="E201" s="240"/>
      <c r="F201" s="119"/>
      <c r="G201" s="119"/>
      <c r="H201" s="119"/>
      <c r="I201" s="119"/>
      <c r="J201" s="288"/>
    </row>
    <row r="202" spans="2:10" ht="13.5" hidden="1" customHeight="1" x14ac:dyDescent="0.2">
      <c r="B202" s="302"/>
      <c r="C202" s="94"/>
      <c r="D202" s="95"/>
      <c r="E202" s="240"/>
      <c r="F202" s="120"/>
      <c r="G202" s="120"/>
      <c r="H202" s="120"/>
      <c r="I202" s="120"/>
      <c r="J202" s="289"/>
    </row>
    <row r="203" spans="2:10" ht="13.5" hidden="1" customHeight="1" x14ac:dyDescent="0.2">
      <c r="B203" s="303"/>
      <c r="C203" s="96">
        <v>2</v>
      </c>
      <c r="D203" s="97">
        <v>0.41666666666666669</v>
      </c>
      <c r="E203" s="241"/>
      <c r="F203" s="121"/>
      <c r="G203" s="121"/>
      <c r="H203" s="121"/>
      <c r="I203" s="121"/>
      <c r="J203" s="290"/>
    </row>
    <row r="204" spans="2:10" ht="13.5" hidden="1" customHeight="1" x14ac:dyDescent="0.2">
      <c r="B204" s="303"/>
      <c r="C204" s="96"/>
      <c r="D204" s="97"/>
      <c r="E204" s="241"/>
      <c r="F204" s="121"/>
      <c r="G204" s="121"/>
      <c r="H204" s="121"/>
      <c r="I204" s="121"/>
      <c r="J204" s="290"/>
    </row>
    <row r="205" spans="2:10" ht="13.5" hidden="1" customHeight="1" x14ac:dyDescent="0.2">
      <c r="B205" s="303"/>
      <c r="C205" s="96">
        <v>2</v>
      </c>
      <c r="D205" s="97">
        <v>0.45833333333333331</v>
      </c>
      <c r="E205" s="241"/>
      <c r="F205" s="122"/>
      <c r="G205" s="122"/>
      <c r="H205" s="122"/>
      <c r="I205" s="122"/>
      <c r="J205" s="290"/>
    </row>
    <row r="206" spans="2:10" ht="13.5" hidden="1" customHeight="1" x14ac:dyDescent="0.2">
      <c r="B206" s="303"/>
      <c r="C206" s="96"/>
      <c r="D206" s="97"/>
      <c r="E206" s="241"/>
      <c r="F206" s="122"/>
      <c r="G206" s="122"/>
      <c r="H206" s="122"/>
      <c r="I206" s="122"/>
      <c r="J206" s="290"/>
    </row>
    <row r="207" spans="2:10" ht="13.5" hidden="1" customHeight="1" x14ac:dyDescent="0.2">
      <c r="B207" s="303"/>
      <c r="C207" s="96">
        <v>3</v>
      </c>
      <c r="D207" s="97">
        <v>0.54166666666666663</v>
      </c>
      <c r="E207" s="241"/>
      <c r="F207" s="122"/>
      <c r="G207" s="122"/>
      <c r="H207" s="122"/>
      <c r="I207" s="122"/>
      <c r="J207" s="290"/>
    </row>
    <row r="208" spans="2:10" ht="13.5" hidden="1" customHeight="1" x14ac:dyDescent="0.2">
      <c r="B208" s="303"/>
      <c r="C208" s="96"/>
      <c r="D208" s="98"/>
      <c r="E208" s="241"/>
      <c r="F208" s="110"/>
      <c r="G208" s="110"/>
      <c r="H208" s="110"/>
      <c r="I208" s="110"/>
      <c r="J208" s="290"/>
    </row>
    <row r="209" spans="2:10" s="118" customFormat="1" ht="13.5" hidden="1" customHeight="1" x14ac:dyDescent="0.2">
      <c r="B209" s="303"/>
      <c r="C209" s="99">
        <v>5</v>
      </c>
      <c r="D209" s="100">
        <v>0.58333333333333337</v>
      </c>
      <c r="E209" s="242"/>
      <c r="F209" s="109"/>
      <c r="G209" s="109"/>
      <c r="H209" s="109"/>
      <c r="I209" s="109"/>
      <c r="J209" s="291"/>
    </row>
    <row r="210" spans="2:10" s="118" customFormat="1" ht="13.5" hidden="1" customHeight="1" x14ac:dyDescent="0.2">
      <c r="B210" s="303"/>
      <c r="C210" s="99"/>
      <c r="D210" s="100"/>
      <c r="E210" s="242"/>
      <c r="F210" s="108"/>
      <c r="G210" s="108"/>
      <c r="H210" s="108"/>
      <c r="I210" s="108"/>
      <c r="J210" s="291"/>
    </row>
    <row r="211" spans="2:10" ht="13.5" hidden="1" customHeight="1" x14ac:dyDescent="0.2">
      <c r="B211" s="303"/>
      <c r="C211" s="96">
        <v>4</v>
      </c>
      <c r="D211" s="98">
        <v>0.625</v>
      </c>
      <c r="E211" s="243"/>
      <c r="F211" s="121"/>
      <c r="G211" s="121"/>
      <c r="H211" s="121"/>
      <c r="I211" s="121"/>
      <c r="J211" s="290"/>
    </row>
    <row r="212" spans="2:10" ht="13.5" hidden="1" customHeight="1" x14ac:dyDescent="0.2">
      <c r="B212" s="303"/>
      <c r="C212" s="96"/>
      <c r="D212" s="98"/>
      <c r="E212" s="241"/>
      <c r="F212" s="120"/>
      <c r="G212" s="120"/>
      <c r="H212" s="120"/>
      <c r="I212" s="120"/>
      <c r="J212" s="290"/>
    </row>
    <row r="213" spans="2:10" ht="13.5" hidden="1" customHeight="1" x14ac:dyDescent="0.2">
      <c r="B213" s="303"/>
      <c r="C213" s="96">
        <v>7</v>
      </c>
      <c r="D213" s="98">
        <v>0.66666666666666663</v>
      </c>
      <c r="E213" s="243"/>
      <c r="F213" s="123"/>
      <c r="G213" s="123"/>
      <c r="H213" s="123"/>
      <c r="I213" s="123"/>
      <c r="J213" s="290"/>
    </row>
    <row r="214" spans="2:10" ht="13.5" hidden="1" customHeight="1" x14ac:dyDescent="0.2">
      <c r="B214" s="303"/>
      <c r="C214" s="96"/>
      <c r="D214" s="98"/>
      <c r="E214" s="241"/>
      <c r="F214" s="120"/>
      <c r="G214" s="120"/>
      <c r="H214" s="120"/>
      <c r="I214" s="120"/>
      <c r="J214" s="290"/>
    </row>
    <row r="215" spans="2:10" ht="13.5" hidden="1" customHeight="1" x14ac:dyDescent="0.2">
      <c r="B215" s="303"/>
      <c r="C215" s="96">
        <v>5</v>
      </c>
      <c r="D215" s="98">
        <v>0.70833333333333337</v>
      </c>
      <c r="E215" s="243"/>
      <c r="F215" s="122"/>
      <c r="G215" s="122"/>
      <c r="H215" s="122"/>
      <c r="I215" s="122"/>
      <c r="J215" s="290"/>
    </row>
    <row r="216" spans="2:10" ht="13.5" hidden="1" customHeight="1" x14ac:dyDescent="0.2">
      <c r="B216" s="303"/>
      <c r="C216" s="101"/>
      <c r="D216" s="102"/>
      <c r="E216" s="244"/>
      <c r="F216" s="110"/>
      <c r="G216" s="110"/>
      <c r="H216" s="110"/>
      <c r="I216" s="110"/>
      <c r="J216" s="292"/>
    </row>
    <row r="217" spans="2:10" ht="13.5" hidden="1" customHeight="1" x14ac:dyDescent="0.2">
      <c r="B217" s="303"/>
      <c r="C217" s="101">
        <v>9</v>
      </c>
      <c r="D217" s="102">
        <v>0.75</v>
      </c>
      <c r="E217" s="244"/>
      <c r="F217" s="110"/>
      <c r="G217" s="110"/>
      <c r="H217" s="110"/>
      <c r="I217" s="110"/>
      <c r="J217" s="292"/>
    </row>
    <row r="218" spans="2:10" ht="13.5" hidden="1" customHeight="1" x14ac:dyDescent="0.2">
      <c r="B218" s="303"/>
      <c r="C218" s="101"/>
      <c r="D218" s="102"/>
      <c r="E218" s="244"/>
      <c r="F218" s="110"/>
      <c r="G218" s="110"/>
      <c r="H218" s="110"/>
      <c r="I218" s="110"/>
      <c r="J218" s="292"/>
    </row>
    <row r="219" spans="2:10" ht="13.5" hidden="1" customHeight="1" x14ac:dyDescent="0.2">
      <c r="B219" s="303"/>
      <c r="C219" s="101">
        <v>6</v>
      </c>
      <c r="D219" s="102">
        <v>0.79166666666666663</v>
      </c>
      <c r="E219" s="244"/>
      <c r="F219" s="110"/>
      <c r="G219" s="110"/>
      <c r="H219" s="110"/>
      <c r="I219" s="110"/>
      <c r="J219" s="292"/>
    </row>
    <row r="220" spans="2:10" ht="13.5" hidden="1" customHeight="1" x14ac:dyDescent="0.2">
      <c r="B220" s="303"/>
      <c r="C220" s="101"/>
      <c r="D220" s="102"/>
      <c r="E220" s="244"/>
      <c r="F220" s="110"/>
      <c r="G220" s="110"/>
      <c r="H220" s="110"/>
      <c r="I220" s="110"/>
      <c r="J220" s="292"/>
    </row>
    <row r="221" spans="2:10" ht="13.5" hidden="1" customHeight="1" x14ac:dyDescent="0.2">
      <c r="B221" s="304"/>
      <c r="C221" s="103">
        <v>11</v>
      </c>
      <c r="D221" s="104">
        <v>0.83333333333333337</v>
      </c>
      <c r="E221" s="238"/>
      <c r="F221" s="112"/>
      <c r="G221" s="112"/>
      <c r="H221" s="112"/>
      <c r="I221" s="112"/>
      <c r="J221" s="287"/>
    </row>
    <row r="222" spans="2:10" ht="15" hidden="1" customHeight="1" x14ac:dyDescent="0.2">
      <c r="B222" s="105"/>
      <c r="C222" s="105"/>
      <c r="D222" s="105"/>
      <c r="E222" s="245"/>
      <c r="F222" s="111"/>
      <c r="G222" s="111"/>
      <c r="H222" s="111"/>
      <c r="I222" s="111"/>
      <c r="J222" s="245"/>
    </row>
    <row r="223" spans="2:10" ht="13.5" hidden="1" customHeight="1" x14ac:dyDescent="0.2">
      <c r="B223" s="305">
        <f>B201+1</f>
        <v>44677</v>
      </c>
      <c r="C223" s="94">
        <v>1</v>
      </c>
      <c r="D223" s="95">
        <v>0.375</v>
      </c>
      <c r="E223" s="246"/>
      <c r="F223" s="119"/>
      <c r="G223" s="119"/>
      <c r="H223" s="119"/>
      <c r="I223" s="119"/>
      <c r="J223" s="288"/>
    </row>
    <row r="224" spans="2:10" ht="13.5" hidden="1" customHeight="1" x14ac:dyDescent="0.2">
      <c r="B224" s="302"/>
      <c r="C224" s="94"/>
      <c r="D224" s="95"/>
      <c r="E224" s="240"/>
      <c r="F224" s="120"/>
      <c r="G224" s="120"/>
      <c r="H224" s="120"/>
      <c r="I224" s="120"/>
      <c r="J224" s="289"/>
    </row>
    <row r="225" spans="2:10" ht="13.5" hidden="1" customHeight="1" x14ac:dyDescent="0.2">
      <c r="B225" s="303"/>
      <c r="C225" s="96">
        <v>2</v>
      </c>
      <c r="D225" s="97">
        <v>0.41666666666666669</v>
      </c>
      <c r="E225" s="241"/>
      <c r="F225" s="121"/>
      <c r="G225" s="121"/>
      <c r="H225" s="121"/>
      <c r="I225" s="121"/>
      <c r="J225" s="290"/>
    </row>
    <row r="226" spans="2:10" ht="13.5" hidden="1" customHeight="1" x14ac:dyDescent="0.2">
      <c r="B226" s="303"/>
      <c r="C226" s="96"/>
      <c r="D226" s="97"/>
      <c r="E226" s="241"/>
      <c r="F226" s="121"/>
      <c r="G226" s="121"/>
      <c r="H226" s="121"/>
      <c r="I226" s="121"/>
      <c r="J226" s="290"/>
    </row>
    <row r="227" spans="2:10" ht="13.5" hidden="1" customHeight="1" x14ac:dyDescent="0.2">
      <c r="B227" s="303"/>
      <c r="C227" s="96">
        <v>2</v>
      </c>
      <c r="D227" s="97">
        <v>0.45833333333333331</v>
      </c>
      <c r="E227" s="241"/>
      <c r="F227" s="122"/>
      <c r="G227" s="122"/>
      <c r="H227" s="122"/>
      <c r="I227" s="122"/>
      <c r="J227" s="290"/>
    </row>
    <row r="228" spans="2:10" ht="13.5" hidden="1" customHeight="1" x14ac:dyDescent="0.2">
      <c r="B228" s="303"/>
      <c r="C228" s="96"/>
      <c r="D228" s="97"/>
      <c r="E228" s="241"/>
      <c r="F228" s="122"/>
      <c r="G228" s="122"/>
      <c r="H228" s="122"/>
      <c r="I228" s="122"/>
      <c r="J228" s="290"/>
    </row>
    <row r="229" spans="2:10" ht="13.5" hidden="1" customHeight="1" x14ac:dyDescent="0.2">
      <c r="B229" s="303"/>
      <c r="C229" s="96">
        <v>3</v>
      </c>
      <c r="D229" s="97">
        <v>0.54166666666666663</v>
      </c>
      <c r="E229" s="241"/>
      <c r="F229" s="122"/>
      <c r="G229" s="122"/>
      <c r="H229" s="122"/>
      <c r="I229" s="122"/>
      <c r="J229" s="290"/>
    </row>
    <row r="230" spans="2:10" ht="13.5" hidden="1" customHeight="1" x14ac:dyDescent="0.2">
      <c r="B230" s="303"/>
      <c r="C230" s="96"/>
      <c r="D230" s="98"/>
      <c r="E230" s="241"/>
      <c r="F230" s="110"/>
      <c r="G230" s="110"/>
      <c r="H230" s="110"/>
      <c r="I230" s="110"/>
      <c r="J230" s="290"/>
    </row>
    <row r="231" spans="2:10" s="118" customFormat="1" ht="13.5" hidden="1" customHeight="1" x14ac:dyDescent="0.2">
      <c r="B231" s="303"/>
      <c r="C231" s="99">
        <v>5</v>
      </c>
      <c r="D231" s="100">
        <v>0.58333333333333337</v>
      </c>
      <c r="E231" s="242"/>
      <c r="F231" s="109"/>
      <c r="G231" s="109"/>
      <c r="H231" s="109"/>
      <c r="I231" s="109"/>
      <c r="J231" s="291"/>
    </row>
    <row r="232" spans="2:10" s="118" customFormat="1" ht="13.5" hidden="1" customHeight="1" x14ac:dyDescent="0.2">
      <c r="B232" s="303"/>
      <c r="C232" s="99"/>
      <c r="D232" s="100"/>
      <c r="E232" s="242"/>
      <c r="F232" s="108"/>
      <c r="G232" s="108"/>
      <c r="H232" s="108"/>
      <c r="I232" s="108"/>
      <c r="J232" s="291"/>
    </row>
    <row r="233" spans="2:10" ht="13.5" hidden="1" customHeight="1" x14ac:dyDescent="0.2">
      <c r="B233" s="303"/>
      <c r="C233" s="96">
        <v>4</v>
      </c>
      <c r="D233" s="98">
        <v>0.625</v>
      </c>
      <c r="E233" s="243"/>
      <c r="F233" s="121"/>
      <c r="G233" s="121"/>
      <c r="H233" s="121"/>
      <c r="I233" s="121"/>
      <c r="J233" s="290"/>
    </row>
    <row r="234" spans="2:10" ht="13.5" hidden="1" customHeight="1" x14ac:dyDescent="0.2">
      <c r="B234" s="303"/>
      <c r="C234" s="96"/>
      <c r="D234" s="98"/>
      <c r="E234" s="241"/>
      <c r="F234" s="120"/>
      <c r="G234" s="120"/>
      <c r="H234" s="120"/>
      <c r="I234" s="120"/>
      <c r="J234" s="290"/>
    </row>
    <row r="235" spans="2:10" ht="13.5" hidden="1" customHeight="1" x14ac:dyDescent="0.2">
      <c r="B235" s="303"/>
      <c r="C235" s="96">
        <v>7</v>
      </c>
      <c r="D235" s="98">
        <v>0.66666666666666663</v>
      </c>
      <c r="E235" s="243"/>
      <c r="F235" s="123"/>
      <c r="G235" s="123"/>
      <c r="H235" s="123"/>
      <c r="I235" s="123"/>
      <c r="J235" s="290"/>
    </row>
    <row r="236" spans="2:10" ht="13.5" hidden="1" customHeight="1" x14ac:dyDescent="0.2">
      <c r="B236" s="303"/>
      <c r="C236" s="96"/>
      <c r="D236" s="98"/>
      <c r="E236" s="241"/>
      <c r="F236" s="120"/>
      <c r="G236" s="120"/>
      <c r="H236" s="120"/>
      <c r="I236" s="120"/>
      <c r="J236" s="290"/>
    </row>
    <row r="237" spans="2:10" ht="13.5" hidden="1" customHeight="1" x14ac:dyDescent="0.2">
      <c r="B237" s="303"/>
      <c r="C237" s="96">
        <v>5</v>
      </c>
      <c r="D237" s="98">
        <v>0.70833333333333337</v>
      </c>
      <c r="E237" s="243"/>
      <c r="F237" s="122"/>
      <c r="G237" s="122"/>
      <c r="H237" s="122"/>
      <c r="I237" s="122"/>
      <c r="J237" s="290"/>
    </row>
    <row r="238" spans="2:10" ht="13.5" hidden="1" customHeight="1" x14ac:dyDescent="0.2">
      <c r="B238" s="303"/>
      <c r="C238" s="101"/>
      <c r="D238" s="102"/>
      <c r="E238" s="244"/>
      <c r="F238" s="110"/>
      <c r="G238" s="110"/>
      <c r="H238" s="110"/>
      <c r="I238" s="110"/>
      <c r="J238" s="292"/>
    </row>
    <row r="239" spans="2:10" ht="13.5" hidden="1" customHeight="1" x14ac:dyDescent="0.2">
      <c r="B239" s="303"/>
      <c r="C239" s="101">
        <v>9</v>
      </c>
      <c r="D239" s="102">
        <v>0.75</v>
      </c>
      <c r="E239" s="244"/>
      <c r="F239" s="110"/>
      <c r="G239" s="110"/>
      <c r="H239" s="110"/>
      <c r="I239" s="110"/>
      <c r="J239" s="292"/>
    </row>
    <row r="240" spans="2:10" ht="13.5" hidden="1" customHeight="1" x14ac:dyDescent="0.2">
      <c r="B240" s="303"/>
      <c r="C240" s="101"/>
      <c r="D240" s="102"/>
      <c r="E240" s="244"/>
      <c r="F240" s="110"/>
      <c r="G240" s="110"/>
      <c r="H240" s="110"/>
      <c r="I240" s="110"/>
      <c r="J240" s="292"/>
    </row>
    <row r="241" spans="2:10" ht="13.5" hidden="1" customHeight="1" x14ac:dyDescent="0.2">
      <c r="B241" s="303"/>
      <c r="C241" s="101">
        <v>6</v>
      </c>
      <c r="D241" s="102">
        <v>0.79166666666666663</v>
      </c>
      <c r="E241" s="244"/>
      <c r="F241" s="110"/>
      <c r="G241" s="110"/>
      <c r="H241" s="110"/>
      <c r="I241" s="110"/>
      <c r="J241" s="292"/>
    </row>
    <row r="242" spans="2:10" ht="13.5" hidden="1" customHeight="1" x14ac:dyDescent="0.2">
      <c r="B242" s="303"/>
      <c r="C242" s="101"/>
      <c r="D242" s="102"/>
      <c r="E242" s="244"/>
      <c r="F242" s="110"/>
      <c r="G242" s="110"/>
      <c r="H242" s="110"/>
      <c r="I242" s="110"/>
      <c r="J242" s="292"/>
    </row>
    <row r="243" spans="2:10" ht="13.5" hidden="1" customHeight="1" x14ac:dyDescent="0.2">
      <c r="B243" s="304"/>
      <c r="C243" s="103">
        <v>11</v>
      </c>
      <c r="D243" s="104">
        <v>0.83333333333333337</v>
      </c>
      <c r="E243" s="238"/>
      <c r="F243" s="112"/>
      <c r="G243" s="112"/>
      <c r="H243" s="112"/>
      <c r="I243" s="112"/>
      <c r="J243" s="287"/>
    </row>
    <row r="244" spans="2:10" ht="15" hidden="1" customHeight="1" x14ac:dyDescent="0.2">
      <c r="B244" s="105"/>
      <c r="C244" s="105"/>
      <c r="D244" s="105"/>
      <c r="E244" s="245"/>
      <c r="F244" s="111"/>
      <c r="G244" s="111"/>
      <c r="H244" s="111"/>
      <c r="I244" s="111"/>
      <c r="J244" s="245"/>
    </row>
    <row r="245" spans="2:10" ht="13.5" hidden="1" customHeight="1" x14ac:dyDescent="0.2">
      <c r="B245" s="305">
        <f>B223+1</f>
        <v>44678</v>
      </c>
      <c r="C245" s="94">
        <v>1</v>
      </c>
      <c r="D245" s="95">
        <v>0.375</v>
      </c>
      <c r="E245" s="246"/>
      <c r="F245" s="119"/>
      <c r="G245" s="119"/>
      <c r="H245" s="119"/>
      <c r="I245" s="119"/>
      <c r="J245" s="288"/>
    </row>
    <row r="246" spans="2:10" ht="13.5" hidden="1" customHeight="1" x14ac:dyDescent="0.2">
      <c r="B246" s="302"/>
      <c r="C246" s="94"/>
      <c r="D246" s="95"/>
      <c r="E246" s="240"/>
      <c r="F246" s="120"/>
      <c r="G246" s="120"/>
      <c r="H246" s="120"/>
      <c r="I246" s="120"/>
      <c r="J246" s="289"/>
    </row>
    <row r="247" spans="2:10" ht="13.5" hidden="1" customHeight="1" x14ac:dyDescent="0.2">
      <c r="B247" s="303"/>
      <c r="C247" s="96">
        <v>2</v>
      </c>
      <c r="D247" s="97">
        <v>0.41666666666666669</v>
      </c>
      <c r="E247" s="241"/>
      <c r="F247" s="121"/>
      <c r="G247" s="121"/>
      <c r="H247" s="121"/>
      <c r="I247" s="121"/>
      <c r="J247" s="290"/>
    </row>
    <row r="248" spans="2:10" ht="13.5" hidden="1" customHeight="1" x14ac:dyDescent="0.2">
      <c r="B248" s="303"/>
      <c r="C248" s="96"/>
      <c r="D248" s="97"/>
      <c r="E248" s="241"/>
      <c r="F248" s="121"/>
      <c r="G248" s="121"/>
      <c r="H248" s="121"/>
      <c r="I248" s="121"/>
      <c r="J248" s="290"/>
    </row>
    <row r="249" spans="2:10" ht="13.5" hidden="1" customHeight="1" x14ac:dyDescent="0.2">
      <c r="B249" s="303"/>
      <c r="C249" s="96">
        <v>2</v>
      </c>
      <c r="D249" s="97">
        <v>0.45833333333333331</v>
      </c>
      <c r="E249" s="241"/>
      <c r="F249" s="122"/>
      <c r="G249" s="122"/>
      <c r="H249" s="122"/>
      <c r="I249" s="122"/>
      <c r="J249" s="290"/>
    </row>
    <row r="250" spans="2:10" ht="13.5" hidden="1" customHeight="1" x14ac:dyDescent="0.2">
      <c r="B250" s="303"/>
      <c r="C250" s="96"/>
      <c r="D250" s="97"/>
      <c r="E250" s="241"/>
      <c r="F250" s="122"/>
      <c r="G250" s="122"/>
      <c r="H250" s="122"/>
      <c r="I250" s="122"/>
      <c r="J250" s="290"/>
    </row>
    <row r="251" spans="2:10" ht="13.5" hidden="1" customHeight="1" x14ac:dyDescent="0.2">
      <c r="B251" s="303"/>
      <c r="C251" s="96">
        <v>3</v>
      </c>
      <c r="D251" s="97">
        <v>0.54166666666666663</v>
      </c>
      <c r="E251" s="241"/>
      <c r="F251" s="122"/>
      <c r="G251" s="122"/>
      <c r="H251" s="122"/>
      <c r="I251" s="122"/>
      <c r="J251" s="290"/>
    </row>
    <row r="252" spans="2:10" ht="13.5" hidden="1" customHeight="1" x14ac:dyDescent="0.2">
      <c r="B252" s="303"/>
      <c r="C252" s="96"/>
      <c r="D252" s="98"/>
      <c r="E252" s="241"/>
      <c r="F252" s="110"/>
      <c r="G252" s="110"/>
      <c r="H252" s="110"/>
      <c r="I252" s="110"/>
      <c r="J252" s="290"/>
    </row>
    <row r="253" spans="2:10" s="118" customFormat="1" ht="13.5" hidden="1" customHeight="1" x14ac:dyDescent="0.2">
      <c r="B253" s="303"/>
      <c r="C253" s="99">
        <v>5</v>
      </c>
      <c r="D253" s="100">
        <v>0.58333333333333337</v>
      </c>
      <c r="E253" s="242"/>
      <c r="F253" s="109"/>
      <c r="G253" s="109"/>
      <c r="H253" s="109"/>
      <c r="I253" s="109"/>
      <c r="J253" s="291"/>
    </row>
    <row r="254" spans="2:10" s="118" customFormat="1" ht="13.5" hidden="1" customHeight="1" x14ac:dyDescent="0.2">
      <c r="B254" s="303"/>
      <c r="C254" s="99"/>
      <c r="D254" s="100"/>
      <c r="E254" s="242"/>
      <c r="F254" s="108"/>
      <c r="G254" s="108"/>
      <c r="H254" s="108"/>
      <c r="I254" s="108"/>
      <c r="J254" s="291"/>
    </row>
    <row r="255" spans="2:10" ht="13.5" hidden="1" customHeight="1" x14ac:dyDescent="0.2">
      <c r="B255" s="303"/>
      <c r="C255" s="96">
        <v>4</v>
      </c>
      <c r="D255" s="98">
        <v>0.625</v>
      </c>
      <c r="E255" s="243"/>
      <c r="F255" s="121"/>
      <c r="G255" s="121"/>
      <c r="H255" s="121"/>
      <c r="I255" s="121"/>
      <c r="J255" s="290"/>
    </row>
    <row r="256" spans="2:10" ht="13.5" hidden="1" customHeight="1" x14ac:dyDescent="0.2">
      <c r="B256" s="303"/>
      <c r="C256" s="96"/>
      <c r="D256" s="98"/>
      <c r="E256" s="241"/>
      <c r="F256" s="120"/>
      <c r="G256" s="120"/>
      <c r="H256" s="120"/>
      <c r="I256" s="120"/>
      <c r="J256" s="290"/>
    </row>
    <row r="257" spans="2:10" ht="13.5" hidden="1" customHeight="1" x14ac:dyDescent="0.2">
      <c r="B257" s="303"/>
      <c r="C257" s="96">
        <v>7</v>
      </c>
      <c r="D257" s="98">
        <v>0.66666666666666663</v>
      </c>
      <c r="E257" s="243"/>
      <c r="F257" s="123"/>
      <c r="G257" s="123"/>
      <c r="H257" s="123"/>
      <c r="I257" s="123"/>
      <c r="J257" s="290"/>
    </row>
    <row r="258" spans="2:10" ht="13.5" hidden="1" customHeight="1" x14ac:dyDescent="0.2">
      <c r="B258" s="303"/>
      <c r="C258" s="96"/>
      <c r="D258" s="98"/>
      <c r="E258" s="241"/>
      <c r="F258" s="120"/>
      <c r="G258" s="120"/>
      <c r="H258" s="120"/>
      <c r="I258" s="120"/>
      <c r="J258" s="290"/>
    </row>
    <row r="259" spans="2:10" ht="13.5" hidden="1" customHeight="1" x14ac:dyDescent="0.2">
      <c r="B259" s="303"/>
      <c r="C259" s="96">
        <v>5</v>
      </c>
      <c r="D259" s="98">
        <v>0.70833333333333337</v>
      </c>
      <c r="E259" s="243"/>
      <c r="F259" s="122"/>
      <c r="G259" s="122"/>
      <c r="H259" s="122"/>
      <c r="I259" s="122"/>
      <c r="J259" s="290"/>
    </row>
    <row r="260" spans="2:10" ht="13.5" hidden="1" customHeight="1" x14ac:dyDescent="0.2">
      <c r="B260" s="303"/>
      <c r="C260" s="101"/>
      <c r="D260" s="102"/>
      <c r="E260" s="244"/>
      <c r="F260" s="110"/>
      <c r="G260" s="110"/>
      <c r="H260" s="110"/>
      <c r="I260" s="110"/>
      <c r="J260" s="292"/>
    </row>
    <row r="261" spans="2:10" ht="13.5" hidden="1" customHeight="1" x14ac:dyDescent="0.2">
      <c r="B261" s="303"/>
      <c r="C261" s="101">
        <v>9</v>
      </c>
      <c r="D261" s="102">
        <v>0.75</v>
      </c>
      <c r="E261" s="244"/>
      <c r="F261" s="110"/>
      <c r="G261" s="110"/>
      <c r="H261" s="110"/>
      <c r="I261" s="110"/>
      <c r="J261" s="292"/>
    </row>
    <row r="262" spans="2:10" ht="13.5" hidden="1" customHeight="1" x14ac:dyDescent="0.2">
      <c r="B262" s="303"/>
      <c r="C262" s="101"/>
      <c r="D262" s="102"/>
      <c r="E262" s="244"/>
      <c r="F262" s="110"/>
      <c r="G262" s="110"/>
      <c r="H262" s="110"/>
      <c r="I262" s="110"/>
      <c r="J262" s="292"/>
    </row>
    <row r="263" spans="2:10" ht="13.5" hidden="1" customHeight="1" x14ac:dyDescent="0.2">
      <c r="B263" s="303"/>
      <c r="C263" s="101">
        <v>6</v>
      </c>
      <c r="D263" s="102">
        <v>0.79166666666666663</v>
      </c>
      <c r="E263" s="244"/>
      <c r="F263" s="110"/>
      <c r="G263" s="110"/>
      <c r="H263" s="110"/>
      <c r="I263" s="110"/>
      <c r="J263" s="292"/>
    </row>
    <row r="264" spans="2:10" ht="13.5" hidden="1" customHeight="1" x14ac:dyDescent="0.2">
      <c r="B264" s="303"/>
      <c r="C264" s="101"/>
      <c r="D264" s="102"/>
      <c r="E264" s="244"/>
      <c r="F264" s="110"/>
      <c r="G264" s="110"/>
      <c r="H264" s="110"/>
      <c r="I264" s="110"/>
      <c r="J264" s="292"/>
    </row>
    <row r="265" spans="2:10" ht="13.5" hidden="1" customHeight="1" x14ac:dyDescent="0.2">
      <c r="B265" s="304"/>
      <c r="C265" s="103">
        <v>11</v>
      </c>
      <c r="D265" s="104">
        <v>0.83333333333333337</v>
      </c>
      <c r="E265" s="238"/>
      <c r="F265" s="112"/>
      <c r="G265" s="112"/>
      <c r="H265" s="112"/>
      <c r="I265" s="112"/>
      <c r="J265" s="287"/>
    </row>
    <row r="266" spans="2:10" ht="15" hidden="1" customHeight="1" x14ac:dyDescent="0.2">
      <c r="B266" s="105"/>
      <c r="C266" s="105"/>
      <c r="D266" s="105"/>
      <c r="E266" s="245"/>
      <c r="F266" s="111"/>
      <c r="G266" s="111"/>
      <c r="H266" s="111"/>
      <c r="I266" s="111"/>
      <c r="J266" s="245"/>
    </row>
    <row r="267" spans="2:10" ht="13.5" hidden="1" customHeight="1" x14ac:dyDescent="0.2">
      <c r="B267" s="305">
        <f>B245+1</f>
        <v>44679</v>
      </c>
      <c r="C267" s="94">
        <v>1</v>
      </c>
      <c r="D267" s="95">
        <v>0.375</v>
      </c>
      <c r="E267" s="246"/>
      <c r="F267" s="119"/>
      <c r="G267" s="119"/>
      <c r="H267" s="119"/>
      <c r="I267" s="119"/>
      <c r="J267" s="288"/>
    </row>
    <row r="268" spans="2:10" ht="13.5" hidden="1" customHeight="1" x14ac:dyDescent="0.2">
      <c r="B268" s="302"/>
      <c r="C268" s="94"/>
      <c r="D268" s="95"/>
      <c r="E268" s="240"/>
      <c r="F268" s="120"/>
      <c r="G268" s="120"/>
      <c r="H268" s="120"/>
      <c r="I268" s="120"/>
      <c r="J268" s="289"/>
    </row>
    <row r="269" spans="2:10" ht="13.5" hidden="1" customHeight="1" x14ac:dyDescent="0.2">
      <c r="B269" s="303"/>
      <c r="C269" s="96">
        <v>2</v>
      </c>
      <c r="D269" s="97">
        <v>0.41666666666666669</v>
      </c>
      <c r="E269" s="241"/>
      <c r="F269" s="121"/>
      <c r="G269" s="121"/>
      <c r="H269" s="121"/>
      <c r="I269" s="121"/>
      <c r="J269" s="290"/>
    </row>
    <row r="270" spans="2:10" ht="13.5" hidden="1" customHeight="1" x14ac:dyDescent="0.2">
      <c r="B270" s="303"/>
      <c r="C270" s="96"/>
      <c r="D270" s="97"/>
      <c r="E270" s="241"/>
      <c r="F270" s="121"/>
      <c r="G270" s="121"/>
      <c r="H270" s="121"/>
      <c r="I270" s="121"/>
      <c r="J270" s="290"/>
    </row>
    <row r="271" spans="2:10" ht="13.5" hidden="1" customHeight="1" x14ac:dyDescent="0.2">
      <c r="B271" s="303"/>
      <c r="C271" s="96">
        <v>2</v>
      </c>
      <c r="D271" s="97">
        <v>0.45833333333333331</v>
      </c>
      <c r="E271" s="241"/>
      <c r="F271" s="122"/>
      <c r="G271" s="122"/>
      <c r="H271" s="122"/>
      <c r="I271" s="122"/>
      <c r="J271" s="290"/>
    </row>
    <row r="272" spans="2:10" ht="13.5" hidden="1" customHeight="1" x14ac:dyDescent="0.2">
      <c r="B272" s="303"/>
      <c r="C272" s="96"/>
      <c r="D272" s="97"/>
      <c r="E272" s="241"/>
      <c r="F272" s="122"/>
      <c r="G272" s="122"/>
      <c r="H272" s="122"/>
      <c r="I272" s="122"/>
      <c r="J272" s="290"/>
    </row>
    <row r="273" spans="2:10" ht="13.5" hidden="1" customHeight="1" x14ac:dyDescent="0.2">
      <c r="B273" s="303"/>
      <c r="C273" s="96">
        <v>3</v>
      </c>
      <c r="D273" s="97">
        <v>0.54166666666666663</v>
      </c>
      <c r="E273" s="241"/>
      <c r="F273" s="122"/>
      <c r="G273" s="122"/>
      <c r="H273" s="122"/>
      <c r="I273" s="122"/>
      <c r="J273" s="290"/>
    </row>
    <row r="274" spans="2:10" ht="13.5" hidden="1" customHeight="1" x14ac:dyDescent="0.2">
      <c r="B274" s="303"/>
      <c r="C274" s="96"/>
      <c r="D274" s="98"/>
      <c r="E274" s="241"/>
      <c r="F274" s="110"/>
      <c r="G274" s="110"/>
      <c r="H274" s="110"/>
      <c r="I274" s="110"/>
      <c r="J274" s="290"/>
    </row>
    <row r="275" spans="2:10" s="118" customFormat="1" ht="13.5" hidden="1" customHeight="1" x14ac:dyDescent="0.2">
      <c r="B275" s="303"/>
      <c r="C275" s="99">
        <v>5</v>
      </c>
      <c r="D275" s="100">
        <v>0.58333333333333337</v>
      </c>
      <c r="E275" s="242"/>
      <c r="F275" s="109"/>
      <c r="G275" s="109"/>
      <c r="H275" s="109"/>
      <c r="I275" s="109"/>
      <c r="J275" s="291"/>
    </row>
    <row r="276" spans="2:10" s="118" customFormat="1" ht="13.5" hidden="1" customHeight="1" x14ac:dyDescent="0.2">
      <c r="B276" s="303"/>
      <c r="C276" s="99"/>
      <c r="D276" s="100"/>
      <c r="E276" s="242"/>
      <c r="F276" s="108"/>
      <c r="G276" s="108"/>
      <c r="H276" s="108"/>
      <c r="I276" s="108"/>
      <c r="J276" s="291"/>
    </row>
    <row r="277" spans="2:10" ht="13.5" hidden="1" customHeight="1" x14ac:dyDescent="0.2">
      <c r="B277" s="303"/>
      <c r="C277" s="96">
        <v>4</v>
      </c>
      <c r="D277" s="98">
        <v>0.625</v>
      </c>
      <c r="E277" s="243"/>
      <c r="F277" s="121"/>
      <c r="G277" s="121"/>
      <c r="H277" s="121"/>
      <c r="I277" s="121"/>
      <c r="J277" s="290"/>
    </row>
    <row r="278" spans="2:10" ht="13.5" hidden="1" customHeight="1" x14ac:dyDescent="0.2">
      <c r="B278" s="303"/>
      <c r="C278" s="96"/>
      <c r="D278" s="98"/>
      <c r="E278" s="241"/>
      <c r="F278" s="120"/>
      <c r="G278" s="120"/>
      <c r="H278" s="120"/>
      <c r="I278" s="120"/>
      <c r="J278" s="290"/>
    </row>
    <row r="279" spans="2:10" ht="13.5" hidden="1" customHeight="1" x14ac:dyDescent="0.2">
      <c r="B279" s="303"/>
      <c r="C279" s="96">
        <v>7</v>
      </c>
      <c r="D279" s="98">
        <v>0.66666666666666663</v>
      </c>
      <c r="E279" s="243"/>
      <c r="F279" s="123"/>
      <c r="G279" s="123"/>
      <c r="H279" s="123"/>
      <c r="I279" s="123"/>
      <c r="J279" s="290"/>
    </row>
    <row r="280" spans="2:10" ht="13.5" hidden="1" customHeight="1" x14ac:dyDescent="0.2">
      <c r="B280" s="303"/>
      <c r="C280" s="96"/>
      <c r="D280" s="98"/>
      <c r="E280" s="241"/>
      <c r="F280" s="120"/>
      <c r="G280" s="120"/>
      <c r="H280" s="120"/>
      <c r="I280" s="120"/>
      <c r="J280" s="290"/>
    </row>
    <row r="281" spans="2:10" ht="13.5" hidden="1" customHeight="1" x14ac:dyDescent="0.2">
      <c r="B281" s="303"/>
      <c r="C281" s="96">
        <v>5</v>
      </c>
      <c r="D281" s="98">
        <v>0.70833333333333337</v>
      </c>
      <c r="E281" s="243"/>
      <c r="F281" s="122"/>
      <c r="G281" s="122"/>
      <c r="H281" s="122"/>
      <c r="I281" s="122"/>
      <c r="J281" s="290"/>
    </row>
    <row r="282" spans="2:10" ht="13.5" hidden="1" customHeight="1" x14ac:dyDescent="0.2">
      <c r="B282" s="303"/>
      <c r="C282" s="101"/>
      <c r="D282" s="102"/>
      <c r="E282" s="244"/>
      <c r="F282" s="110"/>
      <c r="G282" s="110"/>
      <c r="H282" s="110"/>
      <c r="I282" s="110"/>
      <c r="J282" s="292"/>
    </row>
    <row r="283" spans="2:10" ht="13.5" hidden="1" customHeight="1" x14ac:dyDescent="0.2">
      <c r="B283" s="303"/>
      <c r="C283" s="101">
        <v>9</v>
      </c>
      <c r="D283" s="102">
        <v>0.75</v>
      </c>
      <c r="E283" s="244"/>
      <c r="F283" s="110"/>
      <c r="G283" s="110"/>
      <c r="H283" s="110"/>
      <c r="I283" s="110"/>
      <c r="J283" s="292"/>
    </row>
    <row r="284" spans="2:10" ht="13.5" hidden="1" customHeight="1" x14ac:dyDescent="0.2">
      <c r="B284" s="303"/>
      <c r="C284" s="101"/>
      <c r="D284" s="102"/>
      <c r="E284" s="244"/>
      <c r="F284" s="110"/>
      <c r="G284" s="110"/>
      <c r="H284" s="110"/>
      <c r="I284" s="110"/>
      <c r="J284" s="292"/>
    </row>
    <row r="285" spans="2:10" ht="13.5" hidden="1" customHeight="1" x14ac:dyDescent="0.2">
      <c r="B285" s="303"/>
      <c r="C285" s="101">
        <v>6</v>
      </c>
      <c r="D285" s="102">
        <v>0.79166666666666663</v>
      </c>
      <c r="E285" s="244"/>
      <c r="F285" s="110"/>
      <c r="G285" s="110"/>
      <c r="H285" s="110"/>
      <c r="I285" s="110"/>
      <c r="J285" s="292"/>
    </row>
    <row r="286" spans="2:10" ht="13.5" hidden="1" customHeight="1" x14ac:dyDescent="0.2">
      <c r="B286" s="303"/>
      <c r="C286" s="101"/>
      <c r="D286" s="102"/>
      <c r="E286" s="244"/>
      <c r="F286" s="110"/>
      <c r="G286" s="110"/>
      <c r="H286" s="110"/>
      <c r="I286" s="110"/>
      <c r="J286" s="292"/>
    </row>
    <row r="287" spans="2:10" ht="13.5" hidden="1" customHeight="1" x14ac:dyDescent="0.2">
      <c r="B287" s="304"/>
      <c r="C287" s="103">
        <v>11</v>
      </c>
      <c r="D287" s="104">
        <v>0.83333333333333337</v>
      </c>
      <c r="E287" s="238"/>
      <c r="F287" s="112"/>
      <c r="G287" s="112"/>
      <c r="H287" s="112"/>
      <c r="I287" s="112"/>
      <c r="J287" s="287"/>
    </row>
    <row r="288" spans="2:10" ht="15" hidden="1" customHeight="1" x14ac:dyDescent="0.2">
      <c r="B288" s="105"/>
      <c r="C288" s="105"/>
      <c r="D288" s="105"/>
      <c r="E288" s="245"/>
      <c r="F288" s="111"/>
      <c r="G288" s="111"/>
      <c r="H288" s="111"/>
      <c r="I288" s="111"/>
      <c r="J288" s="245"/>
    </row>
    <row r="289" spans="2:10" ht="13.5" hidden="1" customHeight="1" x14ac:dyDescent="0.2">
      <c r="B289" s="305">
        <f>B267+1</f>
        <v>44680</v>
      </c>
      <c r="C289" s="94">
        <v>1</v>
      </c>
      <c r="D289" s="95">
        <v>0.375</v>
      </c>
      <c r="E289" s="246"/>
      <c r="F289" s="119"/>
      <c r="G289" s="119"/>
      <c r="H289" s="119"/>
      <c r="I289" s="119"/>
      <c r="J289" s="288"/>
    </row>
    <row r="290" spans="2:10" ht="13.5" hidden="1" customHeight="1" x14ac:dyDescent="0.2">
      <c r="B290" s="302"/>
      <c r="C290" s="94"/>
      <c r="D290" s="95"/>
      <c r="E290" s="240"/>
      <c r="F290" s="120"/>
      <c r="G290" s="120"/>
      <c r="H290" s="120"/>
      <c r="I290" s="120"/>
      <c r="J290" s="289"/>
    </row>
    <row r="291" spans="2:10" ht="13.5" hidden="1" customHeight="1" x14ac:dyDescent="0.2">
      <c r="B291" s="302"/>
      <c r="C291" s="96">
        <v>2</v>
      </c>
      <c r="D291" s="97">
        <v>0.41666666666666669</v>
      </c>
      <c r="E291" s="241"/>
      <c r="F291" s="121"/>
      <c r="G291" s="121"/>
      <c r="H291" s="121"/>
      <c r="I291" s="121"/>
      <c r="J291" s="290"/>
    </row>
    <row r="292" spans="2:10" ht="13.5" hidden="1" customHeight="1" x14ac:dyDescent="0.2">
      <c r="B292" s="302"/>
      <c r="C292" s="96"/>
      <c r="D292" s="97"/>
      <c r="E292" s="241"/>
      <c r="F292" s="121"/>
      <c r="G292" s="121"/>
      <c r="H292" s="121"/>
      <c r="I292" s="121"/>
      <c r="J292" s="290"/>
    </row>
    <row r="293" spans="2:10" ht="13.5" hidden="1" customHeight="1" x14ac:dyDescent="0.2">
      <c r="B293" s="302"/>
      <c r="C293" s="96">
        <v>2</v>
      </c>
      <c r="D293" s="97">
        <v>0.45833333333333331</v>
      </c>
      <c r="E293" s="241"/>
      <c r="F293" s="122"/>
      <c r="G293" s="122"/>
      <c r="H293" s="122"/>
      <c r="I293" s="122"/>
      <c r="J293" s="290"/>
    </row>
    <row r="294" spans="2:10" ht="13.5" hidden="1" customHeight="1" x14ac:dyDescent="0.2">
      <c r="B294" s="302"/>
      <c r="C294" s="96"/>
      <c r="D294" s="97"/>
      <c r="E294" s="241"/>
      <c r="F294" s="122"/>
      <c r="G294" s="122"/>
      <c r="H294" s="122"/>
      <c r="I294" s="122"/>
      <c r="J294" s="290"/>
    </row>
    <row r="295" spans="2:10" ht="13.5" hidden="1" customHeight="1" x14ac:dyDescent="0.2">
      <c r="B295" s="302"/>
      <c r="C295" s="96">
        <v>3</v>
      </c>
      <c r="D295" s="97">
        <v>0.54166666666666663</v>
      </c>
      <c r="E295" s="241"/>
      <c r="F295" s="122"/>
      <c r="G295" s="122"/>
      <c r="H295" s="122"/>
      <c r="I295" s="122"/>
      <c r="J295" s="290"/>
    </row>
    <row r="296" spans="2:10" ht="13.5" hidden="1" customHeight="1" x14ac:dyDescent="0.2">
      <c r="B296" s="302"/>
      <c r="C296" s="96"/>
      <c r="D296" s="98"/>
      <c r="E296" s="241"/>
      <c r="F296" s="110"/>
      <c r="G296" s="110"/>
      <c r="H296" s="110"/>
      <c r="I296" s="110"/>
      <c r="J296" s="290"/>
    </row>
    <row r="297" spans="2:10" s="118" customFormat="1" ht="13.5" hidden="1" customHeight="1" x14ac:dyDescent="0.2">
      <c r="B297" s="302"/>
      <c r="C297" s="99">
        <v>5</v>
      </c>
      <c r="D297" s="100">
        <v>0.58333333333333337</v>
      </c>
      <c r="E297" s="242"/>
      <c r="F297" s="109"/>
      <c r="G297" s="109"/>
      <c r="H297" s="109"/>
      <c r="I297" s="109"/>
      <c r="J297" s="291"/>
    </row>
    <row r="298" spans="2:10" s="118" customFormat="1" ht="13.5" hidden="1" customHeight="1" x14ac:dyDescent="0.2">
      <c r="B298" s="302"/>
      <c r="C298" s="99"/>
      <c r="D298" s="100"/>
      <c r="E298" s="242"/>
      <c r="F298" s="108"/>
      <c r="G298" s="108"/>
      <c r="H298" s="108"/>
      <c r="I298" s="108"/>
      <c r="J298" s="291"/>
    </row>
    <row r="299" spans="2:10" ht="13.5" hidden="1" customHeight="1" x14ac:dyDescent="0.2">
      <c r="B299" s="302"/>
      <c r="C299" s="96">
        <v>4</v>
      </c>
      <c r="D299" s="98">
        <v>0.625</v>
      </c>
      <c r="E299" s="243"/>
      <c r="F299" s="121"/>
      <c r="G299" s="121"/>
      <c r="H299" s="121"/>
      <c r="I299" s="121"/>
      <c r="J299" s="290"/>
    </row>
    <row r="300" spans="2:10" ht="13.5" hidden="1" customHeight="1" x14ac:dyDescent="0.2">
      <c r="B300" s="302"/>
      <c r="C300" s="96"/>
      <c r="D300" s="98"/>
      <c r="E300" s="241"/>
      <c r="F300" s="120"/>
      <c r="G300" s="120"/>
      <c r="H300" s="120"/>
      <c r="I300" s="120"/>
      <c r="J300" s="290"/>
    </row>
    <row r="301" spans="2:10" ht="13.5" hidden="1" customHeight="1" x14ac:dyDescent="0.2">
      <c r="B301" s="302"/>
      <c r="C301" s="96">
        <v>7</v>
      </c>
      <c r="D301" s="98">
        <v>0.66666666666666663</v>
      </c>
      <c r="E301" s="243"/>
      <c r="F301" s="123"/>
      <c r="G301" s="123"/>
      <c r="H301" s="123"/>
      <c r="I301" s="123"/>
      <c r="J301" s="290"/>
    </row>
    <row r="302" spans="2:10" ht="13.5" hidden="1" customHeight="1" x14ac:dyDescent="0.2">
      <c r="B302" s="302"/>
      <c r="C302" s="96"/>
      <c r="D302" s="98"/>
      <c r="E302" s="241"/>
      <c r="F302" s="120"/>
      <c r="G302" s="120"/>
      <c r="H302" s="120"/>
      <c r="I302" s="120"/>
      <c r="J302" s="290"/>
    </row>
    <row r="303" spans="2:10" ht="13.5" hidden="1" customHeight="1" x14ac:dyDescent="0.2">
      <c r="B303" s="302"/>
      <c r="C303" s="96">
        <v>5</v>
      </c>
      <c r="D303" s="98">
        <v>0.70833333333333337</v>
      </c>
      <c r="E303" s="243"/>
      <c r="F303" s="122"/>
      <c r="G303" s="122"/>
      <c r="H303" s="122"/>
      <c r="I303" s="122"/>
      <c r="J303" s="290"/>
    </row>
    <row r="304" spans="2:10" ht="13.5" hidden="1" customHeight="1" x14ac:dyDescent="0.2">
      <c r="B304" s="302"/>
      <c r="C304" s="101"/>
      <c r="D304" s="102"/>
      <c r="E304" s="244"/>
      <c r="F304" s="110"/>
      <c r="G304" s="110"/>
      <c r="H304" s="110"/>
      <c r="I304" s="110"/>
      <c r="J304" s="292"/>
    </row>
    <row r="305" spans="2:12" ht="13.5" hidden="1" customHeight="1" x14ac:dyDescent="0.2">
      <c r="B305" s="302"/>
      <c r="C305" s="101">
        <v>9</v>
      </c>
      <c r="D305" s="102">
        <v>0.75</v>
      </c>
      <c r="E305" s="244"/>
      <c r="F305" s="110"/>
      <c r="G305" s="110"/>
      <c r="H305" s="110"/>
      <c r="I305" s="110"/>
      <c r="J305" s="292"/>
    </row>
    <row r="306" spans="2:12" ht="13.5" hidden="1" customHeight="1" x14ac:dyDescent="0.2">
      <c r="B306" s="302"/>
      <c r="C306" s="101"/>
      <c r="D306" s="102"/>
      <c r="E306" s="244"/>
      <c r="F306" s="110"/>
      <c r="G306" s="110"/>
      <c r="H306" s="110"/>
      <c r="I306" s="110"/>
      <c r="J306" s="292"/>
    </row>
    <row r="307" spans="2:12" ht="13.5" hidden="1" customHeight="1" x14ac:dyDescent="0.2">
      <c r="B307" s="302"/>
      <c r="C307" s="101">
        <v>6</v>
      </c>
      <c r="D307" s="102">
        <v>0.79166666666666663</v>
      </c>
      <c r="E307" s="244"/>
      <c r="F307" s="110"/>
      <c r="G307" s="110"/>
      <c r="H307" s="110"/>
      <c r="I307" s="110"/>
      <c r="J307" s="292"/>
    </row>
    <row r="308" spans="2:12" ht="13.5" hidden="1" customHeight="1" x14ac:dyDescent="0.2">
      <c r="B308" s="302"/>
      <c r="C308" s="101"/>
      <c r="D308" s="102"/>
      <c r="E308" s="244"/>
      <c r="F308" s="110"/>
      <c r="G308" s="110"/>
      <c r="H308" s="110"/>
      <c r="I308" s="110"/>
      <c r="J308" s="292"/>
    </row>
    <row r="309" spans="2:12" ht="13.5" hidden="1" customHeight="1" x14ac:dyDescent="0.2">
      <c r="B309" s="328"/>
      <c r="C309" s="103">
        <v>11</v>
      </c>
      <c r="D309" s="104">
        <v>0.83333333333333337</v>
      </c>
      <c r="E309" s="238"/>
      <c r="F309" s="112"/>
      <c r="G309" s="112"/>
      <c r="H309" s="112"/>
      <c r="I309" s="112"/>
      <c r="J309" s="287"/>
    </row>
    <row r="310" spans="2:12" ht="15" hidden="1" customHeight="1" x14ac:dyDescent="0.2">
      <c r="B310" s="105"/>
      <c r="C310" s="105"/>
      <c r="D310" s="105"/>
      <c r="E310" s="245"/>
      <c r="F310" s="105"/>
      <c r="G310" s="105"/>
      <c r="H310" s="105"/>
      <c r="I310" s="105"/>
      <c r="J310" s="245"/>
    </row>
    <row r="311" spans="2:12" ht="15" hidden="1" customHeight="1" x14ac:dyDescent="0.2"/>
    <row r="312" spans="2:12" ht="15" customHeight="1" x14ac:dyDescent="0.2">
      <c r="B312" s="327">
        <f>B179+1</f>
        <v>44676</v>
      </c>
      <c r="C312" s="167">
        <v>1</v>
      </c>
      <c r="D312" s="95">
        <v>0.375</v>
      </c>
      <c r="E312" s="184" t="s">
        <v>220</v>
      </c>
      <c r="F312" s="143" t="s">
        <v>35</v>
      </c>
      <c r="G312" s="143"/>
      <c r="H312" s="143"/>
      <c r="I312" s="143"/>
      <c r="J312" s="293" t="s">
        <v>224</v>
      </c>
    </row>
    <row r="313" spans="2:12" ht="15" customHeight="1" x14ac:dyDescent="0.2">
      <c r="B313" s="327"/>
      <c r="C313" s="96">
        <v>2</v>
      </c>
      <c r="D313" s="97">
        <v>0.4375</v>
      </c>
      <c r="E313" s="184" t="s">
        <v>199</v>
      </c>
      <c r="F313" s="137" t="s">
        <v>35</v>
      </c>
      <c r="G313" s="137" t="s">
        <v>36</v>
      </c>
      <c r="H313" s="137" t="s">
        <v>37</v>
      </c>
      <c r="I313" s="144"/>
      <c r="J313" s="255" t="s">
        <v>235</v>
      </c>
    </row>
    <row r="314" spans="2:12" ht="15" customHeight="1" x14ac:dyDescent="0.2">
      <c r="B314" s="327"/>
      <c r="C314" s="96">
        <v>3</v>
      </c>
      <c r="D314" s="97">
        <v>0.54166666666666663</v>
      </c>
      <c r="E314" s="184" t="s">
        <v>195</v>
      </c>
      <c r="F314" s="137"/>
      <c r="G314" s="137"/>
      <c r="H314" s="137"/>
      <c r="I314" s="137"/>
      <c r="J314" s="255" t="s">
        <v>241</v>
      </c>
      <c r="L314" s="174"/>
    </row>
    <row r="315" spans="2:12" ht="15" customHeight="1" x14ac:dyDescent="0.2">
      <c r="B315" s="327"/>
      <c r="C315" s="96">
        <v>4</v>
      </c>
      <c r="D315" s="98">
        <v>0.60416666666666663</v>
      </c>
      <c r="E315" s="184" t="s">
        <v>198</v>
      </c>
      <c r="F315" s="137" t="s">
        <v>35</v>
      </c>
      <c r="G315" s="137" t="s">
        <v>36</v>
      </c>
      <c r="H315" s="137"/>
      <c r="I315" s="137"/>
      <c r="J315" s="255" t="s">
        <v>229</v>
      </c>
    </row>
    <row r="316" spans="2:12" ht="15" customHeight="1" x14ac:dyDescent="0.2">
      <c r="B316" s="327"/>
      <c r="C316" s="96">
        <v>5</v>
      </c>
      <c r="D316" s="98">
        <v>0.66666666666666663</v>
      </c>
      <c r="E316" s="184" t="s">
        <v>219</v>
      </c>
      <c r="F316" s="137" t="s">
        <v>35</v>
      </c>
      <c r="G316" s="135"/>
      <c r="H316" s="135"/>
      <c r="I316" s="135"/>
      <c r="J316" s="267" t="s">
        <v>232</v>
      </c>
    </row>
    <row r="317" spans="2:12" ht="15" customHeight="1" thickBot="1" x14ac:dyDescent="0.25">
      <c r="B317" s="327"/>
      <c r="C317" s="101">
        <v>6</v>
      </c>
      <c r="D317" s="102">
        <v>0.70833333333333337</v>
      </c>
      <c r="E317" s="185" t="s">
        <v>240</v>
      </c>
      <c r="F317" s="138"/>
      <c r="G317" s="138"/>
      <c r="H317" s="138"/>
      <c r="I317" s="138"/>
      <c r="J317" s="294" t="s">
        <v>241</v>
      </c>
    </row>
    <row r="318" spans="2:12" ht="15" customHeight="1" x14ac:dyDescent="0.2">
      <c r="B318" s="164"/>
      <c r="C318" s="164"/>
      <c r="D318" s="164"/>
      <c r="F318" s="164"/>
      <c r="G318" s="164"/>
      <c r="H318" s="164"/>
      <c r="I318" s="164"/>
      <c r="J318" s="251"/>
    </row>
    <row r="320" spans="2:12" ht="15" customHeight="1" x14ac:dyDescent="0.2">
      <c r="B320" s="324" t="s">
        <v>134</v>
      </c>
      <c r="C320" s="325"/>
      <c r="D320" s="325"/>
      <c r="E320" s="325"/>
      <c r="F320" s="325"/>
      <c r="G320" s="325"/>
      <c r="H320" s="325"/>
      <c r="I320" s="325"/>
      <c r="J320" s="325"/>
    </row>
    <row r="321" spans="2:10" ht="15" customHeight="1" thickBot="1" x14ac:dyDescent="0.25">
      <c r="B321" s="325"/>
      <c r="C321" s="325"/>
      <c r="D321" s="325"/>
      <c r="E321" s="325"/>
      <c r="F321" s="325"/>
      <c r="G321" s="325"/>
      <c r="H321" s="325"/>
      <c r="I321" s="325"/>
      <c r="J321" s="326"/>
    </row>
    <row r="322" spans="2:10" ht="15" customHeight="1" thickBot="1" x14ac:dyDescent="0.3">
      <c r="B322" s="175" t="s">
        <v>135</v>
      </c>
      <c r="C322" s="145" t="s">
        <v>138</v>
      </c>
      <c r="D322" s="145"/>
      <c r="E322" s="248" t="s">
        <v>136</v>
      </c>
      <c r="F322" s="145" t="s">
        <v>137</v>
      </c>
      <c r="G322" s="145"/>
      <c r="H322" s="145"/>
      <c r="I322" s="145"/>
      <c r="J322" s="248"/>
    </row>
    <row r="323" spans="2:10" ht="15" customHeight="1" thickBot="1" x14ac:dyDescent="0.3">
      <c r="B323" s="175" t="s">
        <v>139</v>
      </c>
      <c r="C323" s="145" t="s">
        <v>142</v>
      </c>
      <c r="D323" s="145"/>
      <c r="E323" s="248" t="s">
        <v>140</v>
      </c>
      <c r="F323" s="145" t="s">
        <v>141</v>
      </c>
      <c r="G323" s="145"/>
      <c r="H323" s="145"/>
      <c r="I323" s="145"/>
      <c r="J323" s="248"/>
    </row>
    <row r="324" spans="2:10" ht="15" customHeight="1" thickBot="1" x14ac:dyDescent="0.3">
      <c r="B324" s="175" t="s">
        <v>143</v>
      </c>
      <c r="C324" s="145" t="s">
        <v>146</v>
      </c>
      <c r="D324" s="145"/>
      <c r="E324" s="248" t="s">
        <v>144</v>
      </c>
      <c r="F324" s="145" t="s">
        <v>145</v>
      </c>
      <c r="G324" s="145"/>
      <c r="H324" s="145"/>
      <c r="I324" s="145"/>
      <c r="J324" s="248"/>
    </row>
    <row r="325" spans="2:10" ht="15" customHeight="1" thickBot="1" x14ac:dyDescent="0.3">
      <c r="B325" s="175" t="s">
        <v>147</v>
      </c>
      <c r="C325" s="145" t="s">
        <v>150</v>
      </c>
      <c r="D325" s="145"/>
      <c r="E325" s="183" t="s">
        <v>148</v>
      </c>
      <c r="F325" s="145" t="s">
        <v>149</v>
      </c>
      <c r="G325" s="145"/>
      <c r="H325" s="145"/>
      <c r="I325" s="145"/>
      <c r="J325" s="248"/>
    </row>
    <row r="326" spans="2:10" ht="15" customHeight="1" thickBot="1" x14ac:dyDescent="0.3">
      <c r="B326" s="175" t="s">
        <v>151</v>
      </c>
      <c r="C326" s="145" t="s">
        <v>154</v>
      </c>
      <c r="D326" s="145"/>
      <c r="E326" s="183" t="s">
        <v>152</v>
      </c>
      <c r="F326" s="145" t="s">
        <v>153</v>
      </c>
      <c r="G326" s="145"/>
      <c r="H326" s="145"/>
      <c r="I326" s="145"/>
      <c r="J326" s="248"/>
    </row>
    <row r="327" spans="2:10" ht="15" customHeight="1" thickBot="1" x14ac:dyDescent="0.3">
      <c r="B327" s="175" t="s">
        <v>155</v>
      </c>
      <c r="C327" s="145" t="s">
        <v>158</v>
      </c>
      <c r="D327" s="145"/>
      <c r="E327" s="183" t="s">
        <v>156</v>
      </c>
      <c r="F327" s="145" t="s">
        <v>157</v>
      </c>
      <c r="G327" s="145"/>
      <c r="H327" s="145"/>
      <c r="I327" s="145"/>
      <c r="J327" s="248"/>
    </row>
    <row r="328" spans="2:10" ht="15" customHeight="1" thickBot="1" x14ac:dyDescent="0.3">
      <c r="B328" s="175" t="s">
        <v>159</v>
      </c>
      <c r="C328" s="145" t="s">
        <v>162</v>
      </c>
      <c r="D328" s="145"/>
      <c r="E328" s="183" t="s">
        <v>160</v>
      </c>
      <c r="F328" s="145" t="s">
        <v>161</v>
      </c>
      <c r="G328" s="145"/>
      <c r="H328" s="145"/>
      <c r="I328" s="145"/>
      <c r="J328" s="248"/>
    </row>
    <row r="329" spans="2:10" ht="15" customHeight="1" thickBot="1" x14ac:dyDescent="0.3">
      <c r="B329" s="175" t="s">
        <v>163</v>
      </c>
      <c r="C329" s="145" t="s">
        <v>166</v>
      </c>
      <c r="D329" s="145"/>
      <c r="E329" s="183" t="s">
        <v>164</v>
      </c>
      <c r="F329" s="145" t="s">
        <v>165</v>
      </c>
      <c r="G329" s="145"/>
      <c r="H329" s="145"/>
      <c r="I329" s="145"/>
      <c r="J329" s="248"/>
    </row>
    <row r="330" spans="2:10" ht="15" customHeight="1" thickBot="1" x14ac:dyDescent="0.3">
      <c r="B330" s="175" t="s">
        <v>167</v>
      </c>
      <c r="C330" s="145" t="s">
        <v>170</v>
      </c>
      <c r="D330" s="145"/>
      <c r="E330" s="249" t="s">
        <v>168</v>
      </c>
      <c r="F330" s="145" t="s">
        <v>169</v>
      </c>
      <c r="G330" s="145"/>
      <c r="H330" s="145"/>
      <c r="I330" s="145"/>
      <c r="J330" s="248"/>
    </row>
    <row r="331" spans="2:10" ht="15" customHeight="1" thickBot="1" x14ac:dyDescent="0.3">
      <c r="B331" s="175" t="s">
        <v>171</v>
      </c>
      <c r="C331" s="145" t="s">
        <v>174</v>
      </c>
      <c r="D331" s="145"/>
      <c r="E331" s="183" t="s">
        <v>172</v>
      </c>
      <c r="F331" s="145" t="s">
        <v>173</v>
      </c>
      <c r="G331" s="145"/>
      <c r="H331" s="145"/>
      <c r="I331" s="145"/>
      <c r="J331" s="248"/>
    </row>
    <row r="332" spans="2:10" ht="15" customHeight="1" thickBot="1" x14ac:dyDescent="0.3">
      <c r="B332" s="175" t="s">
        <v>175</v>
      </c>
      <c r="C332" s="145" t="s">
        <v>178</v>
      </c>
      <c r="D332" s="145"/>
      <c r="E332" s="183" t="s">
        <v>176</v>
      </c>
      <c r="F332" s="145" t="s">
        <v>177</v>
      </c>
      <c r="G332" s="145"/>
      <c r="H332" s="145"/>
      <c r="I332" s="145"/>
      <c r="J332" s="248"/>
    </row>
    <row r="333" spans="2:10" ht="15" customHeight="1" thickBot="1" x14ac:dyDescent="0.3">
      <c r="B333" s="175" t="s">
        <v>179</v>
      </c>
      <c r="C333" s="145" t="s">
        <v>182</v>
      </c>
      <c r="D333" s="145"/>
      <c r="E333" s="183" t="s">
        <v>180</v>
      </c>
      <c r="F333" s="145" t="s">
        <v>181</v>
      </c>
      <c r="G333" s="145"/>
      <c r="H333" s="145"/>
      <c r="I333" s="145"/>
      <c r="J333" s="248"/>
    </row>
    <row r="334" spans="2:10" ht="15" customHeight="1" thickBot="1" x14ac:dyDescent="0.3">
      <c r="B334" s="175" t="s">
        <v>183</v>
      </c>
      <c r="C334" s="145" t="s">
        <v>186</v>
      </c>
      <c r="D334" s="145"/>
      <c r="E334" s="183" t="s">
        <v>184</v>
      </c>
      <c r="F334" s="145" t="s">
        <v>185</v>
      </c>
      <c r="G334" s="145"/>
      <c r="H334" s="145"/>
      <c r="I334" s="145"/>
      <c r="J334" s="248"/>
    </row>
    <row r="335" spans="2:10" ht="15" customHeight="1" thickBot="1" x14ac:dyDescent="0.3">
      <c r="B335" s="175" t="s">
        <v>187</v>
      </c>
      <c r="C335" s="318" t="s">
        <v>190</v>
      </c>
      <c r="D335" s="319"/>
      <c r="E335" s="176" t="s">
        <v>188</v>
      </c>
      <c r="F335" s="145" t="s">
        <v>189</v>
      </c>
      <c r="G335" s="145"/>
      <c r="H335" s="145"/>
      <c r="I335" s="145"/>
      <c r="J335" s="248"/>
    </row>
    <row r="338" spans="5:5" ht="15" customHeight="1" thickBot="1" x14ac:dyDescent="0.25">
      <c r="E338" s="250"/>
    </row>
    <row r="339" spans="5:5" ht="15" customHeight="1" x14ac:dyDescent="0.2">
      <c r="E339" s="251"/>
    </row>
  </sheetData>
  <mergeCells count="20">
    <mergeCell ref="C1:D2"/>
    <mergeCell ref="B3:B23"/>
    <mergeCell ref="E1:J1"/>
    <mergeCell ref="C335:D335"/>
    <mergeCell ref="B69:B89"/>
    <mergeCell ref="B25:B45"/>
    <mergeCell ref="B91:B111"/>
    <mergeCell ref="B113:B133"/>
    <mergeCell ref="B320:J321"/>
    <mergeCell ref="B312:B317"/>
    <mergeCell ref="B135:B155"/>
    <mergeCell ref="B267:B287"/>
    <mergeCell ref="B289:B309"/>
    <mergeCell ref="B157:B177"/>
    <mergeCell ref="B179:B199"/>
    <mergeCell ref="B201:B221"/>
    <mergeCell ref="B223:B243"/>
    <mergeCell ref="B245:B265"/>
    <mergeCell ref="B47:B67"/>
    <mergeCell ref="B1:B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&amp;CTARİH BÖLÜMÜ 2021-2022 BAHAR DÖNEMİ ARASINAV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F289:I309 F25:I45 F3:I23 F47:I67 F69:I89 F91:I111 F312:I317 F157:I177 F201:I221 F223:I243 F245:I265 F135:I155 F267:I287 F179:I199 F113:I133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1" bestFit="1" customWidth="1"/>
    <col min="2" max="2" width="6.140625" style="31" customWidth="1"/>
    <col min="3" max="3" width="6.42578125" style="31" customWidth="1"/>
    <col min="4" max="4" width="8.7109375" style="31" customWidth="1"/>
    <col min="5" max="5" width="16.140625" style="31" customWidth="1"/>
    <col min="6" max="6" width="16.7109375" style="31" customWidth="1"/>
    <col min="7" max="7" width="16.140625" style="31" customWidth="1"/>
    <col min="8" max="10" width="15.7109375" style="31" customWidth="1"/>
    <col min="11" max="11" width="9.140625" style="31" customWidth="1"/>
    <col min="12" max="16384" width="17.28515625" style="31"/>
  </cols>
  <sheetData>
    <row r="1" spans="1:11" ht="12.75" customHeight="1" x14ac:dyDescent="0.2">
      <c r="A1" s="32" t="s">
        <v>112</v>
      </c>
      <c r="B1" s="329" t="s">
        <v>118</v>
      </c>
      <c r="C1" s="299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340">
        <f>Ders_Programı!B3</f>
        <v>44667</v>
      </c>
      <c r="B2" s="330">
        <v>1</v>
      </c>
      <c r="C2" s="332">
        <v>0.375</v>
      </c>
      <c r="D2" s="9" t="s">
        <v>119</v>
      </c>
      <c r="E2" s="9" t="str">
        <f>Ders_Programı!F3</f>
        <v>F210</v>
      </c>
      <c r="F2" s="9">
        <f>Ders_Programı!G3</f>
        <v>0</v>
      </c>
      <c r="G2" s="9">
        <f>Ders_Programı!H3</f>
        <v>0</v>
      </c>
      <c r="H2" s="9">
        <f>Ders_Programı!I3</f>
        <v>0</v>
      </c>
      <c r="I2" s="9" t="e">
        <f>Ders_Programı!#REF!</f>
        <v>#REF!</v>
      </c>
      <c r="J2" s="9" t="e">
        <f>Ders_Programı!#REF!</f>
        <v>#REF!</v>
      </c>
      <c r="K2" s="5"/>
    </row>
    <row r="3" spans="1:11" ht="13.5" customHeight="1" x14ac:dyDescent="0.2">
      <c r="A3" s="341"/>
      <c r="B3" s="331"/>
      <c r="C3" s="331"/>
      <c r="D3" s="9" t="s">
        <v>117</v>
      </c>
      <c r="E3" s="9" t="str">
        <f>Ders_Programı!E3</f>
        <v>TAR312 TARİHİ SAHA ARAŞTIRMALARI II</v>
      </c>
      <c r="F3" s="9" t="str">
        <f>Ders_Programı!E3</f>
        <v>TAR312 TARİHİ SAHA ARAŞTIRMALARI II</v>
      </c>
      <c r="G3" s="9" t="str">
        <f>Ders_Programı!E3</f>
        <v>TAR312 TARİHİ SAHA ARAŞTIRMALARI II</v>
      </c>
      <c r="H3" s="9" t="str">
        <f>Ders_Programı!E3</f>
        <v>TAR312 TARİHİ SAHA ARAŞTIRMALARI II</v>
      </c>
      <c r="I3" s="9" t="e">
        <f>Ders_Programı!#REF!</f>
        <v>#REF!</v>
      </c>
      <c r="J3" s="9" t="e">
        <f>Ders_Programı!#REF!</f>
        <v>#REF!</v>
      </c>
      <c r="K3" s="5"/>
    </row>
    <row r="4" spans="1:11" ht="13.5" customHeight="1" x14ac:dyDescent="0.2">
      <c r="A4" s="341"/>
      <c r="B4" s="330">
        <v>2</v>
      </c>
      <c r="C4" s="333">
        <v>0.41666666666666669</v>
      </c>
      <c r="D4" s="9" t="s">
        <v>119</v>
      </c>
      <c r="E4" s="9">
        <f>Ders_Programı!F5</f>
        <v>0</v>
      </c>
      <c r="F4" s="9">
        <f>Ders_Programı!G5</f>
        <v>0</v>
      </c>
      <c r="G4" s="9">
        <f>Ders_Programı!H5</f>
        <v>0</v>
      </c>
      <c r="H4" s="9">
        <f>Ders_Programı!I5</f>
        <v>0</v>
      </c>
      <c r="I4" s="9" t="e">
        <f>Ders_Programı!#REF!</f>
        <v>#REF!</v>
      </c>
      <c r="J4" s="9" t="e">
        <f>Ders_Programı!#REF!</f>
        <v>#REF!</v>
      </c>
      <c r="K4" s="5"/>
    </row>
    <row r="5" spans="1:11" ht="13.5" customHeight="1" x14ac:dyDescent="0.2">
      <c r="A5" s="341"/>
      <c r="B5" s="331"/>
      <c r="C5" s="331"/>
      <c r="D5" s="9" t="s">
        <v>117</v>
      </c>
      <c r="E5" s="9">
        <f>Ders_Programı!E5</f>
        <v>0</v>
      </c>
      <c r="F5" s="9">
        <f>Ders_Programı!E5</f>
        <v>0</v>
      </c>
      <c r="G5" s="9">
        <f>Ders_Programı!E5</f>
        <v>0</v>
      </c>
      <c r="H5" s="9">
        <f>Ders_Programı!E5</f>
        <v>0</v>
      </c>
      <c r="I5" s="9" t="e">
        <f>Ders_Programı!#REF!</f>
        <v>#REF!</v>
      </c>
      <c r="J5" s="9" t="e">
        <f>Ders_Programı!#REF!</f>
        <v>#REF!</v>
      </c>
      <c r="K5" s="5"/>
    </row>
    <row r="6" spans="1:11" ht="13.5" customHeight="1" x14ac:dyDescent="0.2">
      <c r="A6" s="341"/>
      <c r="B6" s="330">
        <v>3</v>
      </c>
      <c r="C6" s="333">
        <v>0.45833333333333331</v>
      </c>
      <c r="D6" s="9" t="s">
        <v>119</v>
      </c>
      <c r="E6" s="9" t="str">
        <f>Ders_Programı!F7</f>
        <v>F210</v>
      </c>
      <c r="F6" s="9" t="str">
        <f>Ders_Programı!G7</f>
        <v>F211</v>
      </c>
      <c r="G6" s="9" t="str">
        <f>Ders_Programı!H7</f>
        <v>F212</v>
      </c>
      <c r="H6" s="9">
        <f>Ders_Programı!I7</f>
        <v>0</v>
      </c>
      <c r="I6" s="9" t="e">
        <f>Ders_Programı!#REF!</f>
        <v>#REF!</v>
      </c>
      <c r="J6" s="9" t="e">
        <f>Ders_Programı!#REF!</f>
        <v>#REF!</v>
      </c>
      <c r="K6" s="5"/>
    </row>
    <row r="7" spans="1:11" ht="13.5" customHeight="1" x14ac:dyDescent="0.2">
      <c r="A7" s="341"/>
      <c r="B7" s="331"/>
      <c r="C7" s="331"/>
      <c r="D7" s="9" t="s">
        <v>117</v>
      </c>
      <c r="E7" s="9" t="str">
        <f>Ders_Programı!E7</f>
        <v>TAR 110 İSLAM TARİHİ II</v>
      </c>
      <c r="F7" s="9" t="str">
        <f>Ders_Programı!E7</f>
        <v>TAR 110 İSLAM TARİHİ II</v>
      </c>
      <c r="G7" s="9" t="str">
        <f>Ders_Programı!E7</f>
        <v>TAR 110 İSLAM TARİHİ II</v>
      </c>
      <c r="H7" s="9" t="str">
        <f>Ders_Programı!E7</f>
        <v>TAR 110 İSLAM TARİHİ II</v>
      </c>
      <c r="I7" s="9" t="e">
        <f>Ders_Programı!#REF!</f>
        <v>#REF!</v>
      </c>
      <c r="J7" s="9" t="e">
        <f>Ders_Programı!#REF!</f>
        <v>#REF!</v>
      </c>
      <c r="K7" s="5"/>
    </row>
    <row r="8" spans="1:11" ht="13.5" customHeight="1" x14ac:dyDescent="0.2">
      <c r="A8" s="341"/>
      <c r="B8" s="330">
        <v>4</v>
      </c>
      <c r="C8" s="333">
        <v>0.54166666666666663</v>
      </c>
      <c r="D8" s="9" t="s">
        <v>119</v>
      </c>
      <c r="E8" s="9" t="str">
        <f>Ders_Programı!F9</f>
        <v>F210</v>
      </c>
      <c r="F8" s="9" t="str">
        <f>Ders_Programı!G9</f>
        <v>F211</v>
      </c>
      <c r="G8" s="9">
        <f>Ders_Programı!H9</f>
        <v>0</v>
      </c>
      <c r="H8" s="9">
        <f>Ders_Programı!I9</f>
        <v>0</v>
      </c>
      <c r="I8" s="9" t="e">
        <f>Ders_Programı!#REF!</f>
        <v>#REF!</v>
      </c>
      <c r="J8" s="9" t="e">
        <f>Ders_Programı!#REF!</f>
        <v>#REF!</v>
      </c>
      <c r="K8" s="5"/>
    </row>
    <row r="9" spans="1:11" ht="13.5" customHeight="1" x14ac:dyDescent="0.2">
      <c r="A9" s="341"/>
      <c r="B9" s="331"/>
      <c r="C9" s="331"/>
      <c r="D9" s="9" t="s">
        <v>117</v>
      </c>
      <c r="E9" s="9" t="str">
        <f>Ders_Programı!E9</f>
        <v>TAR208 TÜRK TAR. KAY. II</v>
      </c>
      <c r="F9" s="9" t="str">
        <f>Ders_Programı!E9</f>
        <v>TAR208 TÜRK TAR. KAY. II</v>
      </c>
      <c r="G9" s="9" t="str">
        <f>Ders_Programı!E9</f>
        <v>TAR208 TÜRK TAR. KAY. II</v>
      </c>
      <c r="H9" s="9" t="str">
        <f>Ders_Programı!E9</f>
        <v>TAR208 TÜRK TAR. KAY. II</v>
      </c>
      <c r="I9" s="9" t="e">
        <f>Ders_Programı!#REF!</f>
        <v>#REF!</v>
      </c>
      <c r="J9" s="9" t="e">
        <f>Ders_Programı!#REF!</f>
        <v>#REF!</v>
      </c>
      <c r="K9" s="5"/>
    </row>
    <row r="10" spans="1:11" ht="13.5" customHeight="1" x14ac:dyDescent="0.2">
      <c r="A10" s="341"/>
      <c r="B10" s="330">
        <v>5</v>
      </c>
      <c r="C10" s="333">
        <v>0.58333333333333337</v>
      </c>
      <c r="D10" s="9" t="s">
        <v>119</v>
      </c>
      <c r="E10" s="9" t="str">
        <f>Ders_Programı!F11</f>
        <v>F210</v>
      </c>
      <c r="F10" s="9" t="str">
        <f>Ders_Programı!G11</f>
        <v>F211</v>
      </c>
      <c r="G10" s="9">
        <f>Ders_Programı!H11</f>
        <v>0</v>
      </c>
      <c r="H10" s="9">
        <f>Ders_Programı!I11</f>
        <v>0</v>
      </c>
      <c r="I10" s="9" t="e">
        <f>Ders_Programı!#REF!</f>
        <v>#REF!</v>
      </c>
      <c r="J10" s="9" t="e">
        <f>Ders_Programı!#REF!</f>
        <v>#REF!</v>
      </c>
      <c r="K10" s="5"/>
    </row>
    <row r="11" spans="1:11" ht="13.5" customHeight="1" x14ac:dyDescent="0.2">
      <c r="A11" s="341"/>
      <c r="B11" s="331"/>
      <c r="C11" s="331"/>
      <c r="D11" s="9" t="s">
        <v>117</v>
      </c>
      <c r="E11" s="9">
        <f>Ders_Programı!E11</f>
        <v>0</v>
      </c>
      <c r="F11" s="9">
        <f>Ders_Programı!E11</f>
        <v>0</v>
      </c>
      <c r="G11" s="9">
        <f>Ders_Programı!E11</f>
        <v>0</v>
      </c>
      <c r="H11" s="9">
        <f>Ders_Programı!E11</f>
        <v>0</v>
      </c>
      <c r="I11" s="9" t="e">
        <f>Ders_Programı!#REF!</f>
        <v>#REF!</v>
      </c>
      <c r="J11" s="9" t="e">
        <f>Ders_Programı!#REF!</f>
        <v>#REF!</v>
      </c>
      <c r="K11" s="8"/>
    </row>
    <row r="12" spans="1:11" ht="13.5" customHeight="1" x14ac:dyDescent="0.2">
      <c r="A12" s="341"/>
      <c r="B12" s="330">
        <v>6</v>
      </c>
      <c r="C12" s="333">
        <v>0.625</v>
      </c>
      <c r="D12" s="9" t="s">
        <v>119</v>
      </c>
      <c r="E12" s="9" t="str">
        <f>Ders_Programı!F13</f>
        <v>F210</v>
      </c>
      <c r="F12" s="9" t="str">
        <f>Ders_Programı!G13</f>
        <v>F211</v>
      </c>
      <c r="G12" s="9">
        <f>Ders_Programı!H13</f>
        <v>0</v>
      </c>
      <c r="H12" s="9">
        <f>Ders_Programı!I13</f>
        <v>0</v>
      </c>
      <c r="I12" s="9" t="e">
        <f>Ders_Programı!#REF!</f>
        <v>#REF!</v>
      </c>
      <c r="J12" s="9" t="e">
        <f>Ders_Programı!#REF!</f>
        <v>#REF!</v>
      </c>
      <c r="K12" s="5"/>
    </row>
    <row r="13" spans="1:11" ht="13.5" customHeight="1" x14ac:dyDescent="0.2">
      <c r="A13" s="341"/>
      <c r="B13" s="331"/>
      <c r="C13" s="331"/>
      <c r="D13" s="9" t="s">
        <v>117</v>
      </c>
      <c r="E13" s="9" t="str">
        <f>Ders_Programı!E13</f>
        <v>TAR 326 OSMANLI TARİHİ SEMİNERİ II</v>
      </c>
      <c r="F13" s="9" t="str">
        <f>Ders_Programı!E13</f>
        <v>TAR 326 OSMANLI TARİHİ SEMİNERİ II</v>
      </c>
      <c r="G13" s="9" t="str">
        <f>Ders_Programı!E13</f>
        <v>TAR 326 OSMANLI TARİHİ SEMİNERİ II</v>
      </c>
      <c r="H13" s="9" t="str">
        <f>Ders_Programı!E13</f>
        <v>TAR 326 OSMANLI TARİHİ SEMİNERİ II</v>
      </c>
      <c r="I13" s="9" t="e">
        <f>Ders_Programı!#REF!</f>
        <v>#REF!</v>
      </c>
      <c r="J13" s="9" t="e">
        <f>Ders_Programı!#REF!</f>
        <v>#REF!</v>
      </c>
      <c r="K13" s="5"/>
    </row>
    <row r="14" spans="1:11" ht="13.5" customHeight="1" x14ac:dyDescent="0.2">
      <c r="A14" s="341"/>
      <c r="B14" s="330">
        <v>7</v>
      </c>
      <c r="C14" s="333">
        <v>0.66666666666666663</v>
      </c>
      <c r="D14" s="9" t="s">
        <v>119</v>
      </c>
      <c r="E14" s="9">
        <f>Ders_Programı!F15</f>
        <v>0</v>
      </c>
      <c r="F14" s="9">
        <f>Ders_Programı!G15</f>
        <v>0</v>
      </c>
      <c r="G14" s="9">
        <f>Ders_Programı!H15</f>
        <v>0</v>
      </c>
      <c r="H14" s="9">
        <f>Ders_Programı!I15</f>
        <v>0</v>
      </c>
      <c r="I14" s="9" t="e">
        <f>Ders_Programı!#REF!</f>
        <v>#REF!</v>
      </c>
      <c r="J14" s="9" t="e">
        <f>Ders_Programı!#REF!</f>
        <v>#REF!</v>
      </c>
      <c r="K14" s="8"/>
    </row>
    <row r="15" spans="1:11" ht="13.5" customHeight="1" x14ac:dyDescent="0.2">
      <c r="A15" s="341"/>
      <c r="B15" s="331"/>
      <c r="C15" s="331"/>
      <c r="D15" s="9" t="s">
        <v>117</v>
      </c>
      <c r="E15" s="9">
        <f>Ders_Programı!E15</f>
        <v>0</v>
      </c>
      <c r="F15" s="9">
        <f>Ders_Programı!E15</f>
        <v>0</v>
      </c>
      <c r="G15" s="9">
        <f>Ders_Programı!E15</f>
        <v>0</v>
      </c>
      <c r="H15" s="9">
        <f>Ders_Programı!E15</f>
        <v>0</v>
      </c>
      <c r="I15" s="9" t="e">
        <f>Ders_Programı!#REF!</f>
        <v>#REF!</v>
      </c>
      <c r="J15" s="9" t="e">
        <f>Ders_Programı!#REF!</f>
        <v>#REF!</v>
      </c>
      <c r="K15" s="8"/>
    </row>
    <row r="16" spans="1:11" ht="13.5" customHeight="1" x14ac:dyDescent="0.2">
      <c r="A16" s="341"/>
      <c r="B16" s="330">
        <v>8</v>
      </c>
      <c r="C16" s="333">
        <v>0.70833333333333337</v>
      </c>
      <c r="D16" s="9" t="s">
        <v>119</v>
      </c>
      <c r="E16" s="9" t="str">
        <f>Ders_Programı!F17</f>
        <v>F210</v>
      </c>
      <c r="F16" s="9">
        <f>Ders_Programı!G17</f>
        <v>0</v>
      </c>
      <c r="G16" s="9">
        <f>Ders_Programı!H17</f>
        <v>0</v>
      </c>
      <c r="H16" s="9">
        <f>Ders_Programı!I17</f>
        <v>0</v>
      </c>
      <c r="I16" s="9" t="e">
        <f>Ders_Programı!#REF!</f>
        <v>#REF!</v>
      </c>
      <c r="J16" s="9" t="e">
        <f>Ders_Programı!#REF!</f>
        <v>#REF!</v>
      </c>
      <c r="K16" s="5"/>
    </row>
    <row r="17" spans="1:11" ht="13.5" customHeight="1" x14ac:dyDescent="0.2">
      <c r="A17" s="341"/>
      <c r="B17" s="331"/>
      <c r="C17" s="331"/>
      <c r="D17" s="9" t="s">
        <v>117</v>
      </c>
      <c r="E17" s="9" t="str">
        <f>Ders_Programı!E17</f>
        <v>TAR442 MİTOLOJİ</v>
      </c>
      <c r="F17" s="9" t="str">
        <f>Ders_Programı!E17</f>
        <v>TAR442 MİTOLOJİ</v>
      </c>
      <c r="G17" s="9" t="str">
        <f>Ders_Programı!E17</f>
        <v>TAR442 MİTOLOJİ</v>
      </c>
      <c r="H17" s="9" t="str">
        <f>Ders_Programı!E17</f>
        <v>TAR442 MİTOLOJİ</v>
      </c>
      <c r="I17" s="9" t="e">
        <f>Ders_Programı!#REF!</f>
        <v>#REF!</v>
      </c>
      <c r="J17" s="9" t="e">
        <f>Ders_Programı!#REF!</f>
        <v>#REF!</v>
      </c>
      <c r="K17" s="5"/>
    </row>
    <row r="18" spans="1:11" ht="13.5" customHeight="1" x14ac:dyDescent="0.2">
      <c r="A18" s="341"/>
      <c r="B18" s="330">
        <v>9</v>
      </c>
      <c r="C18" s="333">
        <v>0.75</v>
      </c>
      <c r="D18" s="9" t="s">
        <v>119</v>
      </c>
      <c r="E18" s="9">
        <f>Ders_Programı!F19</f>
        <v>0</v>
      </c>
      <c r="F18" s="9">
        <f>Ders_Programı!G19</f>
        <v>0</v>
      </c>
      <c r="G18" s="9">
        <f>Ders_Programı!H19</f>
        <v>0</v>
      </c>
      <c r="H18" s="9">
        <f>Ders_Programı!I19</f>
        <v>0</v>
      </c>
      <c r="I18" s="9" t="e">
        <f>Ders_Programı!#REF!</f>
        <v>#REF!</v>
      </c>
      <c r="J18" s="9" t="e">
        <f>Ders_Programı!#REF!</f>
        <v>#REF!</v>
      </c>
      <c r="K18" s="8"/>
    </row>
    <row r="19" spans="1:11" ht="13.5" customHeight="1" x14ac:dyDescent="0.2">
      <c r="A19" s="341"/>
      <c r="B19" s="331"/>
      <c r="C19" s="331"/>
      <c r="D19" s="9" t="s">
        <v>117</v>
      </c>
      <c r="E19" s="9">
        <f>Ders_Programı!E19</f>
        <v>0</v>
      </c>
      <c r="F19" s="9">
        <f>Ders_Programı!E19</f>
        <v>0</v>
      </c>
      <c r="G19" s="9">
        <f>Ders_Programı!E19</f>
        <v>0</v>
      </c>
      <c r="H19" s="9">
        <f>Ders_Programı!E19</f>
        <v>0</v>
      </c>
      <c r="I19" s="9" t="e">
        <f>Ders_Programı!#REF!</f>
        <v>#REF!</v>
      </c>
      <c r="J19" s="9" t="e">
        <f>Ders_Programı!#REF!</f>
        <v>#REF!</v>
      </c>
      <c r="K19" s="8"/>
    </row>
    <row r="20" spans="1:11" ht="13.5" customHeight="1" x14ac:dyDescent="0.2">
      <c r="A20" s="341"/>
      <c r="B20" s="330">
        <v>10</v>
      </c>
      <c r="C20" s="333">
        <v>0.79166666666666663</v>
      </c>
      <c r="D20" s="9" t="s">
        <v>119</v>
      </c>
      <c r="E20" s="9">
        <f>Ders_Programı!F21</f>
        <v>0</v>
      </c>
      <c r="F20" s="9">
        <f>Ders_Programı!G21</f>
        <v>0</v>
      </c>
      <c r="G20" s="9">
        <f>Ders_Programı!H21</f>
        <v>0</v>
      </c>
      <c r="H20" s="9">
        <f>Ders_Programı!I21</f>
        <v>0</v>
      </c>
      <c r="I20" s="9" t="e">
        <f>Ders_Programı!#REF!</f>
        <v>#REF!</v>
      </c>
      <c r="J20" s="9" t="e">
        <f>Ders_Programı!#REF!</f>
        <v>#REF!</v>
      </c>
      <c r="K20" s="8"/>
    </row>
    <row r="21" spans="1:11" ht="13.5" customHeight="1" x14ac:dyDescent="0.2">
      <c r="A21" s="341"/>
      <c r="B21" s="331"/>
      <c r="C21" s="331"/>
      <c r="D21" s="9" t="s">
        <v>117</v>
      </c>
      <c r="E21" s="9" t="str">
        <f>Ders_Programı!E21</f>
        <v xml:space="preserve"> </v>
      </c>
      <c r="F21" s="9" t="str">
        <f>Ders_Programı!E21</f>
        <v xml:space="preserve"> </v>
      </c>
      <c r="G21" s="9" t="str">
        <f>Ders_Programı!E21</f>
        <v xml:space="preserve"> </v>
      </c>
      <c r="H21" s="9" t="str">
        <f>Ders_Programı!E21</f>
        <v xml:space="preserve"> </v>
      </c>
      <c r="I21" s="9" t="e">
        <f>Ders_Programı!#REF!</f>
        <v>#REF!</v>
      </c>
      <c r="J21" s="9" t="e">
        <f>Ders_Programı!#REF!</f>
        <v>#REF!</v>
      </c>
      <c r="K21" s="8"/>
    </row>
    <row r="22" spans="1:11" ht="13.5" customHeight="1" x14ac:dyDescent="0.2">
      <c r="A22" s="341"/>
      <c r="B22" s="330">
        <v>11</v>
      </c>
      <c r="C22" s="333">
        <v>0.83333333333333337</v>
      </c>
      <c r="D22" s="9" t="s">
        <v>119</v>
      </c>
      <c r="E22" s="9">
        <f>Ders_Programı!F23</f>
        <v>0</v>
      </c>
      <c r="F22" s="9">
        <f>Ders_Programı!G23</f>
        <v>0</v>
      </c>
      <c r="G22" s="9">
        <f>Ders_Programı!H23</f>
        <v>0</v>
      </c>
      <c r="H22" s="9">
        <f>Ders_Programı!I23</f>
        <v>0</v>
      </c>
      <c r="I22" s="9" t="e">
        <f>Ders_Programı!#REF!</f>
        <v>#REF!</v>
      </c>
      <c r="J22" s="9" t="e">
        <f>Ders_Programı!#REF!</f>
        <v>#REF!</v>
      </c>
      <c r="K22" s="8"/>
    </row>
    <row r="23" spans="1:11" ht="13.5" customHeight="1" x14ac:dyDescent="0.2">
      <c r="A23" s="342"/>
      <c r="B23" s="331"/>
      <c r="C23" s="331"/>
      <c r="D23" s="9" t="s">
        <v>117</v>
      </c>
      <c r="E23" s="9">
        <f>Ders_Programı!E23</f>
        <v>0</v>
      </c>
      <c r="F23" s="9">
        <f>Ders_Programı!E23</f>
        <v>0</v>
      </c>
      <c r="G23" s="9">
        <f>Ders_Programı!E23</f>
        <v>0</v>
      </c>
      <c r="H23" s="9">
        <f>Ders_Programı!E23</f>
        <v>0</v>
      </c>
      <c r="I23" s="9" t="e">
        <f>Ders_Programı!#REF!</f>
        <v>#REF!</v>
      </c>
      <c r="J23" s="9" t="e">
        <f>Ders_Programı!#REF!</f>
        <v>#REF!</v>
      </c>
      <c r="K23" s="8"/>
    </row>
    <row r="24" spans="1:11" ht="13.5" customHeight="1" x14ac:dyDescent="0.2">
      <c r="A24" s="334">
        <f>A2+1</f>
        <v>44668</v>
      </c>
      <c r="B24" s="336">
        <v>1</v>
      </c>
      <c r="C24" s="337">
        <v>0.375</v>
      </c>
      <c r="D24" s="47" t="s">
        <v>119</v>
      </c>
      <c r="E24" s="47">
        <f>Ders_Programı!F25</f>
        <v>0</v>
      </c>
      <c r="F24" s="47">
        <f>Ders_Programı!G25</f>
        <v>0</v>
      </c>
      <c r="G24" s="47">
        <f>Ders_Programı!H25</f>
        <v>0</v>
      </c>
      <c r="H24" s="47">
        <f>Ders_Programı!I25</f>
        <v>0</v>
      </c>
      <c r="I24" s="47" t="e">
        <f>Ders_Programı!#REF!</f>
        <v>#REF!</v>
      </c>
      <c r="J24" s="47" t="e">
        <f>Ders_Programı!#REF!</f>
        <v>#REF!</v>
      </c>
      <c r="K24" s="8"/>
    </row>
    <row r="25" spans="1:11" ht="13.5" customHeight="1" x14ac:dyDescent="0.2">
      <c r="A25" s="335"/>
      <c r="B25" s="335"/>
      <c r="C25" s="335"/>
      <c r="D25" s="47" t="s">
        <v>117</v>
      </c>
      <c r="E25" s="47" t="str">
        <f>Ders_Programı!E25</f>
        <v>ALES</v>
      </c>
      <c r="F25" s="47" t="str">
        <f>Ders_Programı!E25</f>
        <v>ALES</v>
      </c>
      <c r="G25" s="47" t="str">
        <f>Ders_Programı!E25</f>
        <v>ALES</v>
      </c>
      <c r="H25" s="47" t="str">
        <f>Ders_Programı!E25</f>
        <v>ALES</v>
      </c>
      <c r="I25" s="47" t="e">
        <f>Ders_Programı!#REF!</f>
        <v>#REF!</v>
      </c>
      <c r="J25" s="47" t="e">
        <f>Ders_Programı!#REF!</f>
        <v>#REF!</v>
      </c>
      <c r="K25" s="8"/>
    </row>
    <row r="26" spans="1:11" ht="13.5" customHeight="1" x14ac:dyDescent="0.2">
      <c r="A26" s="335"/>
      <c r="B26" s="336">
        <v>2</v>
      </c>
      <c r="C26" s="338">
        <v>0.41666666666666669</v>
      </c>
      <c r="D26" s="47" t="s">
        <v>119</v>
      </c>
      <c r="E26" s="47">
        <f>Ders_Programı!F27</f>
        <v>0</v>
      </c>
      <c r="F26" s="47">
        <f>Ders_Programı!G27</f>
        <v>0</v>
      </c>
      <c r="G26" s="47">
        <f>Ders_Programı!H27</f>
        <v>0</v>
      </c>
      <c r="H26" s="47">
        <f>Ders_Programı!I27</f>
        <v>0</v>
      </c>
      <c r="I26" s="47" t="e">
        <f>Ders_Programı!#REF!</f>
        <v>#REF!</v>
      </c>
      <c r="J26" s="47" t="e">
        <f>Ders_Programı!#REF!</f>
        <v>#REF!</v>
      </c>
      <c r="K26" s="8"/>
    </row>
    <row r="27" spans="1:11" ht="13.5" customHeight="1" x14ac:dyDescent="0.2">
      <c r="A27" s="335"/>
      <c r="B27" s="335"/>
      <c r="C27" s="335"/>
      <c r="D27" s="47" t="s">
        <v>117</v>
      </c>
      <c r="E27" s="47">
        <f>Ders_Programı!E27</f>
        <v>0</v>
      </c>
      <c r="F27" s="47">
        <f>Ders_Programı!E27</f>
        <v>0</v>
      </c>
      <c r="G27" s="47">
        <f>Ders_Programı!E27</f>
        <v>0</v>
      </c>
      <c r="H27" s="47">
        <f>Ders_Programı!E27</f>
        <v>0</v>
      </c>
      <c r="I27" s="47" t="e">
        <f>Ders_Programı!#REF!</f>
        <v>#REF!</v>
      </c>
      <c r="J27" s="47" t="e">
        <f>Ders_Programı!#REF!</f>
        <v>#REF!</v>
      </c>
      <c r="K27" s="8"/>
    </row>
    <row r="28" spans="1:11" ht="13.5" customHeight="1" x14ac:dyDescent="0.2">
      <c r="A28" s="335"/>
      <c r="B28" s="336">
        <v>3</v>
      </c>
      <c r="C28" s="338">
        <v>0.45833333333333331</v>
      </c>
      <c r="D28" s="47" t="s">
        <v>119</v>
      </c>
      <c r="E28" s="47">
        <f>Ders_Programı!F29</f>
        <v>0</v>
      </c>
      <c r="F28" s="47">
        <f>Ders_Programı!G29</f>
        <v>0</v>
      </c>
      <c r="G28" s="47">
        <f>Ders_Programı!H29</f>
        <v>0</v>
      </c>
      <c r="H28" s="47">
        <f>Ders_Programı!I29</f>
        <v>0</v>
      </c>
      <c r="I28" s="47" t="e">
        <f>Ders_Programı!#REF!</f>
        <v>#REF!</v>
      </c>
      <c r="J28" s="47" t="e">
        <f>Ders_Programı!#REF!</f>
        <v>#REF!</v>
      </c>
      <c r="K28" s="8"/>
    </row>
    <row r="29" spans="1:11" ht="13.5" customHeight="1" x14ac:dyDescent="0.2">
      <c r="A29" s="335"/>
      <c r="B29" s="335"/>
      <c r="C29" s="335"/>
      <c r="D29" s="47" t="s">
        <v>117</v>
      </c>
      <c r="E29" s="47" t="str">
        <f>Ders_Programı!E29</f>
        <v>ALES</v>
      </c>
      <c r="F29" s="47" t="str">
        <f>Ders_Programı!E29</f>
        <v>ALES</v>
      </c>
      <c r="G29" s="47" t="str">
        <f>Ders_Programı!E29</f>
        <v>ALES</v>
      </c>
      <c r="H29" s="47" t="str">
        <f>Ders_Programı!E29</f>
        <v>ALES</v>
      </c>
      <c r="I29" s="47" t="e">
        <f>Ders_Programı!#REF!</f>
        <v>#REF!</v>
      </c>
      <c r="J29" s="47" t="e">
        <f>Ders_Programı!#REF!</f>
        <v>#REF!</v>
      </c>
      <c r="K29" s="8"/>
    </row>
    <row r="30" spans="1:11" ht="13.5" customHeight="1" x14ac:dyDescent="0.2">
      <c r="A30" s="335"/>
      <c r="B30" s="336">
        <v>4</v>
      </c>
      <c r="C30" s="338">
        <v>0.54166666666666663</v>
      </c>
      <c r="D30" s="47" t="s">
        <v>119</v>
      </c>
      <c r="E30" s="47">
        <f>Ders_Programı!F31</f>
        <v>0</v>
      </c>
      <c r="F30" s="47">
        <f>Ders_Programı!G31</f>
        <v>0</v>
      </c>
      <c r="G30" s="47">
        <f>Ders_Programı!H31</f>
        <v>0</v>
      </c>
      <c r="H30" s="47">
        <f>Ders_Programı!I31</f>
        <v>0</v>
      </c>
      <c r="I30" s="47" t="e">
        <f>Ders_Programı!#REF!</f>
        <v>#REF!</v>
      </c>
      <c r="J30" s="47" t="e">
        <f>Ders_Programı!#REF!</f>
        <v>#REF!</v>
      </c>
      <c r="K30" s="8"/>
    </row>
    <row r="31" spans="1:11" ht="13.5" customHeight="1" x14ac:dyDescent="0.2">
      <c r="A31" s="335"/>
      <c r="B31" s="335"/>
      <c r="C31" s="335"/>
      <c r="D31" s="47" t="s">
        <v>117</v>
      </c>
      <c r="E31" s="47" t="str">
        <f>Ders_Programı!E31</f>
        <v>ALES</v>
      </c>
      <c r="F31" s="47" t="str">
        <f>Ders_Programı!E31</f>
        <v>ALES</v>
      </c>
      <c r="G31" s="47" t="str">
        <f>Ders_Programı!E31</f>
        <v>ALES</v>
      </c>
      <c r="H31" s="47" t="str">
        <f>Ders_Programı!E31</f>
        <v>ALES</v>
      </c>
      <c r="I31" s="47" t="e">
        <f>Ders_Programı!#REF!</f>
        <v>#REF!</v>
      </c>
      <c r="J31" s="47" t="e">
        <f>Ders_Programı!#REF!</f>
        <v>#REF!</v>
      </c>
      <c r="K31" s="8"/>
    </row>
    <row r="32" spans="1:11" ht="13.5" customHeight="1" x14ac:dyDescent="0.2">
      <c r="A32" s="335"/>
      <c r="B32" s="336">
        <v>5</v>
      </c>
      <c r="C32" s="338">
        <v>0.58333333333333337</v>
      </c>
      <c r="D32" s="47" t="s">
        <v>119</v>
      </c>
      <c r="E32" s="47">
        <f>Ders_Programı!F33</f>
        <v>0</v>
      </c>
      <c r="F32" s="47">
        <f>Ders_Programı!G33</f>
        <v>0</v>
      </c>
      <c r="G32" s="47">
        <f>Ders_Programı!H33</f>
        <v>0</v>
      </c>
      <c r="H32" s="47">
        <f>Ders_Programı!I33</f>
        <v>0</v>
      </c>
      <c r="I32" s="47" t="e">
        <f>Ders_Programı!#REF!</f>
        <v>#REF!</v>
      </c>
      <c r="J32" s="47" t="e">
        <f>Ders_Programı!#REF!</f>
        <v>#REF!</v>
      </c>
      <c r="K32" s="8"/>
    </row>
    <row r="33" spans="1:11" ht="13.5" customHeight="1" x14ac:dyDescent="0.2">
      <c r="A33" s="335"/>
      <c r="B33" s="335"/>
      <c r="C33" s="335"/>
      <c r="D33" s="47" t="s">
        <v>117</v>
      </c>
      <c r="E33" s="47">
        <f>Ders_Programı!E33</f>
        <v>0</v>
      </c>
      <c r="F33" s="47">
        <f>Ders_Programı!E33</f>
        <v>0</v>
      </c>
      <c r="G33" s="47">
        <f>Ders_Programı!E33</f>
        <v>0</v>
      </c>
      <c r="H33" s="47">
        <f>Ders_Programı!E33</f>
        <v>0</v>
      </c>
      <c r="I33" s="47" t="e">
        <f>Ders_Programı!#REF!</f>
        <v>#REF!</v>
      </c>
      <c r="J33" s="47" t="e">
        <f>Ders_Programı!#REF!</f>
        <v>#REF!</v>
      </c>
      <c r="K33" s="8"/>
    </row>
    <row r="34" spans="1:11" ht="13.5" customHeight="1" x14ac:dyDescent="0.2">
      <c r="A34" s="335"/>
      <c r="B34" s="336">
        <v>6</v>
      </c>
      <c r="C34" s="338">
        <v>0.625</v>
      </c>
      <c r="D34" s="47" t="s">
        <v>119</v>
      </c>
      <c r="E34" s="47">
        <f>Ders_Programı!F35</f>
        <v>0</v>
      </c>
      <c r="F34" s="47">
        <f>Ders_Programı!G35</f>
        <v>0</v>
      </c>
      <c r="G34" s="47">
        <f>Ders_Programı!H35</f>
        <v>0</v>
      </c>
      <c r="H34" s="47">
        <f>Ders_Programı!I35</f>
        <v>0</v>
      </c>
      <c r="I34" s="47" t="e">
        <f>Ders_Programı!#REF!</f>
        <v>#REF!</v>
      </c>
      <c r="J34" s="47" t="e">
        <f>Ders_Programı!#REF!</f>
        <v>#REF!</v>
      </c>
      <c r="K34" s="8"/>
    </row>
    <row r="35" spans="1:11" ht="13.5" customHeight="1" x14ac:dyDescent="0.2">
      <c r="A35" s="335"/>
      <c r="B35" s="335"/>
      <c r="C35" s="335"/>
      <c r="D35" s="47" t="s">
        <v>117</v>
      </c>
      <c r="E35" s="47" t="str">
        <f>Ders_Programı!E35</f>
        <v>ALES</v>
      </c>
      <c r="F35" s="47" t="str">
        <f>Ders_Programı!E35</f>
        <v>ALES</v>
      </c>
      <c r="G35" s="47" t="str">
        <f>Ders_Programı!E35</f>
        <v>ALES</v>
      </c>
      <c r="H35" s="47" t="str">
        <f>Ders_Programı!E35</f>
        <v>ALES</v>
      </c>
      <c r="I35" s="47" t="e">
        <f>Ders_Programı!#REF!</f>
        <v>#REF!</v>
      </c>
      <c r="J35" s="47" t="e">
        <f>Ders_Programı!#REF!</f>
        <v>#REF!</v>
      </c>
      <c r="K35" s="8"/>
    </row>
    <row r="36" spans="1:11" ht="13.5" customHeight="1" x14ac:dyDescent="0.2">
      <c r="A36" s="335"/>
      <c r="B36" s="336">
        <v>7</v>
      </c>
      <c r="C36" s="338">
        <v>0.66666666666666663</v>
      </c>
      <c r="D36" s="47" t="s">
        <v>119</v>
      </c>
      <c r="E36" s="47">
        <f>Ders_Programı!F37</f>
        <v>0</v>
      </c>
      <c r="F36" s="47">
        <f>Ders_Programı!G37</f>
        <v>0</v>
      </c>
      <c r="G36" s="47">
        <f>Ders_Programı!H37</f>
        <v>0</v>
      </c>
      <c r="H36" s="47">
        <f>Ders_Programı!I37</f>
        <v>0</v>
      </c>
      <c r="I36" s="47" t="e">
        <f>Ders_Programı!#REF!</f>
        <v>#REF!</v>
      </c>
      <c r="J36" s="47" t="e">
        <f>Ders_Programı!#REF!</f>
        <v>#REF!</v>
      </c>
      <c r="K36" s="8"/>
    </row>
    <row r="37" spans="1:11" ht="13.5" customHeight="1" x14ac:dyDescent="0.2">
      <c r="A37" s="335"/>
      <c r="B37" s="335"/>
      <c r="C37" s="335"/>
      <c r="D37" s="47" t="s">
        <v>117</v>
      </c>
      <c r="E37" s="47">
        <f>Ders_Programı!E37</f>
        <v>0</v>
      </c>
      <c r="F37" s="47">
        <f>Ders_Programı!E37</f>
        <v>0</v>
      </c>
      <c r="G37" s="47">
        <f>Ders_Programı!E37</f>
        <v>0</v>
      </c>
      <c r="H37" s="47">
        <f>Ders_Programı!E37</f>
        <v>0</v>
      </c>
      <c r="I37" s="47" t="e">
        <f>Ders_Programı!#REF!</f>
        <v>#REF!</v>
      </c>
      <c r="J37" s="47" t="e">
        <f>Ders_Programı!#REF!</f>
        <v>#REF!</v>
      </c>
      <c r="K37" s="8"/>
    </row>
    <row r="38" spans="1:11" ht="13.5" customHeight="1" x14ac:dyDescent="0.2">
      <c r="A38" s="335"/>
      <c r="B38" s="336">
        <v>8</v>
      </c>
      <c r="C38" s="338">
        <v>0.70833333333333337</v>
      </c>
      <c r="D38" s="47" t="s">
        <v>119</v>
      </c>
      <c r="E38" s="47">
        <f>Ders_Programı!F39</f>
        <v>0</v>
      </c>
      <c r="F38" s="47">
        <f>Ders_Programı!G39</f>
        <v>0</v>
      </c>
      <c r="G38" s="47">
        <f>Ders_Programı!H39</f>
        <v>0</v>
      </c>
      <c r="H38" s="47">
        <f>Ders_Programı!I39</f>
        <v>0</v>
      </c>
      <c r="I38" s="47" t="e">
        <f>Ders_Programı!#REF!</f>
        <v>#REF!</v>
      </c>
      <c r="J38" s="47" t="e">
        <f>Ders_Programı!#REF!</f>
        <v>#REF!</v>
      </c>
      <c r="K38" s="8"/>
    </row>
    <row r="39" spans="1:11" ht="13.5" customHeight="1" x14ac:dyDescent="0.2">
      <c r="A39" s="335"/>
      <c r="B39" s="335"/>
      <c r="C39" s="335"/>
      <c r="D39" s="47" t="s">
        <v>117</v>
      </c>
      <c r="E39" s="47" t="str">
        <f>Ders_Programı!E39</f>
        <v>ALES</v>
      </c>
      <c r="F39" s="47" t="str">
        <f>Ders_Programı!E39</f>
        <v>ALES</v>
      </c>
      <c r="G39" s="47" t="str">
        <f>Ders_Programı!E39</f>
        <v>ALES</v>
      </c>
      <c r="H39" s="47" t="str">
        <f>Ders_Programı!E39</f>
        <v>ALES</v>
      </c>
      <c r="I39" s="47" t="e">
        <f>Ders_Programı!#REF!</f>
        <v>#REF!</v>
      </c>
      <c r="J39" s="47" t="e">
        <f>Ders_Programı!#REF!</f>
        <v>#REF!</v>
      </c>
      <c r="K39" s="8"/>
    </row>
    <row r="40" spans="1:11" ht="13.5" customHeight="1" x14ac:dyDescent="0.2">
      <c r="A40" s="335"/>
      <c r="B40" s="336">
        <v>9</v>
      </c>
      <c r="C40" s="338">
        <v>0.75</v>
      </c>
      <c r="D40" s="47" t="s">
        <v>119</v>
      </c>
      <c r="E40" s="47">
        <f>Ders_Programı!F41</f>
        <v>0</v>
      </c>
      <c r="F40" s="47">
        <f>Ders_Programı!G41</f>
        <v>0</v>
      </c>
      <c r="G40" s="47">
        <f>Ders_Programı!H41</f>
        <v>0</v>
      </c>
      <c r="H40" s="47">
        <f>Ders_Programı!I41</f>
        <v>0</v>
      </c>
      <c r="I40" s="47" t="e">
        <f>Ders_Programı!#REF!</f>
        <v>#REF!</v>
      </c>
      <c r="J40" s="47" t="e">
        <f>Ders_Programı!#REF!</f>
        <v>#REF!</v>
      </c>
      <c r="K40" s="8"/>
    </row>
    <row r="41" spans="1:11" ht="13.5" customHeight="1" x14ac:dyDescent="0.2">
      <c r="A41" s="335"/>
      <c r="B41" s="335"/>
      <c r="C41" s="335"/>
      <c r="D41" s="47" t="s">
        <v>117</v>
      </c>
      <c r="E41" s="47">
        <f>Ders_Programı!E41</f>
        <v>0</v>
      </c>
      <c r="F41" s="47">
        <f>Ders_Programı!E41</f>
        <v>0</v>
      </c>
      <c r="G41" s="47">
        <f>Ders_Programı!E41</f>
        <v>0</v>
      </c>
      <c r="H41" s="47">
        <f>Ders_Programı!E41</f>
        <v>0</v>
      </c>
      <c r="I41" s="47" t="e">
        <f>Ders_Programı!#REF!</f>
        <v>#REF!</v>
      </c>
      <c r="J41" s="47" t="e">
        <f>Ders_Programı!#REF!</f>
        <v>#REF!</v>
      </c>
      <c r="K41" s="8"/>
    </row>
    <row r="42" spans="1:11" ht="13.5" customHeight="1" x14ac:dyDescent="0.2">
      <c r="A42" s="335"/>
      <c r="B42" s="336">
        <v>10</v>
      </c>
      <c r="C42" s="338">
        <v>0.79166666666666663</v>
      </c>
      <c r="D42" s="47" t="s">
        <v>119</v>
      </c>
      <c r="E42" s="47">
        <f>Ders_Programı!F43</f>
        <v>0</v>
      </c>
      <c r="F42" s="47">
        <f>Ders_Programı!G43</f>
        <v>0</v>
      </c>
      <c r="G42" s="47">
        <f>Ders_Programı!H43</f>
        <v>0</v>
      </c>
      <c r="H42" s="47">
        <f>Ders_Programı!I43</f>
        <v>0</v>
      </c>
      <c r="I42" s="47" t="e">
        <f>Ders_Programı!#REF!</f>
        <v>#REF!</v>
      </c>
      <c r="J42" s="47" t="e">
        <f>Ders_Programı!#REF!</f>
        <v>#REF!</v>
      </c>
      <c r="K42" s="8"/>
    </row>
    <row r="43" spans="1:11" ht="13.5" customHeight="1" x14ac:dyDescent="0.2">
      <c r="A43" s="335"/>
      <c r="B43" s="335"/>
      <c r="C43" s="335"/>
      <c r="D43" s="47" t="s">
        <v>117</v>
      </c>
      <c r="E43" s="47" t="str">
        <f>Ders_Programı!E43</f>
        <v>ALES</v>
      </c>
      <c r="F43" s="47" t="str">
        <f>Ders_Programı!E43</f>
        <v>ALES</v>
      </c>
      <c r="G43" s="47" t="str">
        <f>Ders_Programı!E43</f>
        <v>ALES</v>
      </c>
      <c r="H43" s="47" t="str">
        <f>Ders_Programı!E43</f>
        <v>ALES</v>
      </c>
      <c r="I43" s="47" t="e">
        <f>Ders_Programı!#REF!</f>
        <v>#REF!</v>
      </c>
      <c r="J43" s="47" t="e">
        <f>Ders_Programı!#REF!</f>
        <v>#REF!</v>
      </c>
      <c r="K43" s="8"/>
    </row>
    <row r="44" spans="1:11" ht="13.5" customHeight="1" x14ac:dyDescent="0.2">
      <c r="A44" s="335"/>
      <c r="B44" s="336">
        <v>11</v>
      </c>
      <c r="C44" s="338">
        <v>0.83333333333333337</v>
      </c>
      <c r="D44" s="47" t="s">
        <v>119</v>
      </c>
      <c r="E44" s="47">
        <f>Ders_Programı!F45</f>
        <v>0</v>
      </c>
      <c r="F44" s="47">
        <f>Ders_Programı!G45</f>
        <v>0</v>
      </c>
      <c r="G44" s="47">
        <f>Ders_Programı!H45</f>
        <v>0</v>
      </c>
      <c r="H44" s="47">
        <f>Ders_Programı!I45</f>
        <v>0</v>
      </c>
      <c r="I44" s="47" t="e">
        <f>Ders_Programı!#REF!</f>
        <v>#REF!</v>
      </c>
      <c r="J44" s="47" t="e">
        <f>Ders_Programı!#REF!</f>
        <v>#REF!</v>
      </c>
      <c r="K44" s="8"/>
    </row>
    <row r="45" spans="1:11" ht="13.5" customHeight="1" x14ac:dyDescent="0.2">
      <c r="A45" s="335"/>
      <c r="B45" s="335"/>
      <c r="C45" s="335"/>
      <c r="D45" s="47" t="s">
        <v>117</v>
      </c>
      <c r="E45" s="47">
        <f>Ders_Programı!E45</f>
        <v>0</v>
      </c>
      <c r="F45" s="47">
        <f>Ders_Programı!E45</f>
        <v>0</v>
      </c>
      <c r="G45" s="47">
        <f>Ders_Programı!E45</f>
        <v>0</v>
      </c>
      <c r="H45" s="47">
        <f>Ders_Programı!E45</f>
        <v>0</v>
      </c>
      <c r="I45" s="47" t="e">
        <f>Ders_Programı!#REF!</f>
        <v>#REF!</v>
      </c>
      <c r="J45" s="47" t="e">
        <f>Ders_Programı!#REF!</f>
        <v>#REF!</v>
      </c>
      <c r="K45" s="8"/>
    </row>
    <row r="46" spans="1:11" ht="13.5" customHeight="1" x14ac:dyDescent="0.2">
      <c r="A46" s="339">
        <f>A24+1</f>
        <v>44669</v>
      </c>
      <c r="B46" s="330">
        <v>1</v>
      </c>
      <c r="C46" s="332">
        <v>0.375</v>
      </c>
      <c r="D46" s="48" t="s">
        <v>119</v>
      </c>
      <c r="E46" s="48" t="str">
        <f>Ders_Programı!F47</f>
        <v>F211</v>
      </c>
      <c r="F46" s="48">
        <f>Ders_Programı!G47</f>
        <v>0</v>
      </c>
      <c r="G46" s="48">
        <f>Ders_Programı!H47</f>
        <v>0</v>
      </c>
      <c r="H46" s="48">
        <f>Ders_Programı!I47</f>
        <v>0</v>
      </c>
      <c r="I46" s="48" t="e">
        <f>Ders_Programı!#REF!</f>
        <v>#REF!</v>
      </c>
      <c r="J46" s="48" t="e">
        <f>Ders_Programı!#REF!</f>
        <v>#REF!</v>
      </c>
      <c r="K46" s="8"/>
    </row>
    <row r="47" spans="1:11" ht="13.5" customHeight="1" x14ac:dyDescent="0.2">
      <c r="A47" s="331"/>
      <c r="B47" s="331"/>
      <c r="C47" s="331"/>
      <c r="D47" s="48" t="s">
        <v>117</v>
      </c>
      <c r="E47" s="48" t="str">
        <f>Ders_Programı!E47</f>
        <v>TAR314 TÜRK. KÜL.VE MED.T. II</v>
      </c>
      <c r="F47" s="48" t="str">
        <f>Ders_Programı!E47</f>
        <v>TAR314 TÜRK. KÜL.VE MED.T. II</v>
      </c>
      <c r="G47" s="48" t="str">
        <f>Ders_Programı!E47</f>
        <v>TAR314 TÜRK. KÜL.VE MED.T. II</v>
      </c>
      <c r="H47" s="48" t="str">
        <f>Ders_Programı!E47</f>
        <v>TAR314 TÜRK. KÜL.VE MED.T. II</v>
      </c>
      <c r="I47" s="48" t="e">
        <f>Ders_Programı!#REF!</f>
        <v>#REF!</v>
      </c>
      <c r="J47" s="48" t="e">
        <f>Ders_Programı!#REF!</f>
        <v>#REF!</v>
      </c>
      <c r="K47" s="8"/>
    </row>
    <row r="48" spans="1:11" ht="13.5" customHeight="1" x14ac:dyDescent="0.2">
      <c r="A48" s="331"/>
      <c r="B48" s="330">
        <v>2</v>
      </c>
      <c r="C48" s="333">
        <v>0.41666666666666669</v>
      </c>
      <c r="D48" s="48" t="s">
        <v>119</v>
      </c>
      <c r="E48" s="48">
        <f>Ders_Programı!F49</f>
        <v>0</v>
      </c>
      <c r="F48" s="48">
        <f>Ders_Programı!G49</f>
        <v>0</v>
      </c>
      <c r="G48" s="48">
        <f>Ders_Programı!H49</f>
        <v>0</v>
      </c>
      <c r="H48" s="48">
        <f>Ders_Programı!I49</f>
        <v>0</v>
      </c>
      <c r="I48" s="48" t="e">
        <f>Ders_Programı!#REF!</f>
        <v>#REF!</v>
      </c>
      <c r="J48" s="48" t="e">
        <f>Ders_Programı!#REF!</f>
        <v>#REF!</v>
      </c>
      <c r="K48" s="8"/>
    </row>
    <row r="49" spans="1:11" ht="13.5" customHeight="1" x14ac:dyDescent="0.2">
      <c r="A49" s="331"/>
      <c r="B49" s="331"/>
      <c r="C49" s="331"/>
      <c r="D49" s="48" t="s">
        <v>117</v>
      </c>
      <c r="E49" s="48">
        <f>Ders_Programı!E49</f>
        <v>0</v>
      </c>
      <c r="F49" s="48">
        <f>Ders_Programı!E49</f>
        <v>0</v>
      </c>
      <c r="G49" s="48">
        <f>Ders_Programı!E49</f>
        <v>0</v>
      </c>
      <c r="H49" s="48">
        <f>Ders_Programı!E49</f>
        <v>0</v>
      </c>
      <c r="I49" s="48" t="e">
        <f>Ders_Programı!#REF!</f>
        <v>#REF!</v>
      </c>
      <c r="J49" s="48" t="e">
        <f>Ders_Programı!#REF!</f>
        <v>#REF!</v>
      </c>
      <c r="K49" s="8"/>
    </row>
    <row r="50" spans="1:11" ht="13.5" customHeight="1" x14ac:dyDescent="0.2">
      <c r="A50" s="331"/>
      <c r="B50" s="330">
        <v>3</v>
      </c>
      <c r="C50" s="333">
        <v>0.45833333333333331</v>
      </c>
      <c r="D50" s="48" t="s">
        <v>119</v>
      </c>
      <c r="E50" s="48" t="str">
        <f>Ders_Programı!F51</f>
        <v>F210</v>
      </c>
      <c r="F50" s="48" t="str">
        <f>Ders_Programı!G51</f>
        <v>F211</v>
      </c>
      <c r="G50" s="48" t="str">
        <f>Ders_Programı!H51</f>
        <v>F212</v>
      </c>
      <c r="H50" s="48">
        <f>Ders_Programı!I51</f>
        <v>0</v>
      </c>
      <c r="I50" s="48" t="e">
        <f>Ders_Programı!#REF!</f>
        <v>#REF!</v>
      </c>
      <c r="J50" s="48" t="e">
        <f>Ders_Programı!#REF!</f>
        <v>#REF!</v>
      </c>
      <c r="K50" s="8"/>
    </row>
    <row r="51" spans="1:11" ht="13.5" customHeight="1" x14ac:dyDescent="0.2">
      <c r="A51" s="331"/>
      <c r="B51" s="331"/>
      <c r="C51" s="331"/>
      <c r="D51" s="48" t="s">
        <v>117</v>
      </c>
      <c r="E51" s="48" t="str">
        <f>Ders_Programı!E51</f>
        <v>TAR112 OSMANLI TÜRKÇESİ II</v>
      </c>
      <c r="F51" s="48" t="str">
        <f>Ders_Programı!E51</f>
        <v>TAR112 OSMANLI TÜRKÇESİ II</v>
      </c>
      <c r="G51" s="48" t="str">
        <f>Ders_Programı!E51</f>
        <v>TAR112 OSMANLI TÜRKÇESİ II</v>
      </c>
      <c r="H51" s="48" t="str">
        <f>Ders_Programı!E51</f>
        <v>TAR112 OSMANLI TÜRKÇESİ II</v>
      </c>
      <c r="I51" s="48" t="e">
        <f>Ders_Programı!#REF!</f>
        <v>#REF!</v>
      </c>
      <c r="J51" s="48" t="e">
        <f>Ders_Programı!#REF!</f>
        <v>#REF!</v>
      </c>
      <c r="K51" s="8"/>
    </row>
    <row r="52" spans="1:11" ht="13.5" customHeight="1" x14ac:dyDescent="0.2">
      <c r="A52" s="331"/>
      <c r="B52" s="330">
        <v>4</v>
      </c>
      <c r="C52" s="333">
        <v>0.54166666666666663</v>
      </c>
      <c r="D52" s="48" t="s">
        <v>119</v>
      </c>
      <c r="E52" s="48" t="str">
        <f>Ders_Programı!F53</f>
        <v>F210</v>
      </c>
      <c r="F52" s="48" t="str">
        <f>Ders_Programı!G53</f>
        <v>F211</v>
      </c>
      <c r="G52" s="48">
        <f>Ders_Programı!H53</f>
        <v>0</v>
      </c>
      <c r="H52" s="48">
        <f>Ders_Programı!I53</f>
        <v>0</v>
      </c>
      <c r="I52" s="48" t="e">
        <f>Ders_Programı!#REF!</f>
        <v>#REF!</v>
      </c>
      <c r="J52" s="48" t="e">
        <f>Ders_Programı!#REF!</f>
        <v>#REF!</v>
      </c>
      <c r="K52" s="8"/>
    </row>
    <row r="53" spans="1:11" ht="13.5" customHeight="1" x14ac:dyDescent="0.2">
      <c r="A53" s="331"/>
      <c r="B53" s="331"/>
      <c r="C53" s="331"/>
      <c r="D53" s="48" t="s">
        <v>117</v>
      </c>
      <c r="E53" s="48" t="str">
        <f>Ders_Programı!E53</f>
        <v>TAR206 ÇAĞDAŞ TÜRK DÜN. TAR. II</v>
      </c>
      <c r="F53" s="48" t="str">
        <f>Ders_Programı!E53</f>
        <v>TAR206 ÇAĞDAŞ TÜRK DÜN. TAR. II</v>
      </c>
      <c r="G53" s="48" t="str">
        <f>Ders_Programı!E53</f>
        <v>TAR206 ÇAĞDAŞ TÜRK DÜN. TAR. II</v>
      </c>
      <c r="H53" s="48" t="str">
        <f>Ders_Programı!E53</f>
        <v>TAR206 ÇAĞDAŞ TÜRK DÜN. TAR. II</v>
      </c>
      <c r="I53" s="48" t="e">
        <f>Ders_Programı!#REF!</f>
        <v>#REF!</v>
      </c>
      <c r="J53" s="48" t="e">
        <f>Ders_Programı!#REF!</f>
        <v>#REF!</v>
      </c>
      <c r="K53" s="8"/>
    </row>
    <row r="54" spans="1:11" ht="13.5" customHeight="1" x14ac:dyDescent="0.2">
      <c r="A54" s="331"/>
      <c r="B54" s="330">
        <v>5</v>
      </c>
      <c r="C54" s="333">
        <v>0.58333333333333337</v>
      </c>
      <c r="D54" s="48" t="s">
        <v>119</v>
      </c>
      <c r="E54" s="48">
        <f>Ders_Programı!F55</f>
        <v>0</v>
      </c>
      <c r="F54" s="48">
        <f>Ders_Programı!G55</f>
        <v>0</v>
      </c>
      <c r="G54" s="48">
        <f>Ders_Programı!H55</f>
        <v>0</v>
      </c>
      <c r="H54" s="48">
        <f>Ders_Programı!I55</f>
        <v>0</v>
      </c>
      <c r="I54" s="48" t="e">
        <f>Ders_Programı!#REF!</f>
        <v>#REF!</v>
      </c>
      <c r="J54" s="48" t="e">
        <f>Ders_Programı!#REF!</f>
        <v>#REF!</v>
      </c>
      <c r="K54" s="8"/>
    </row>
    <row r="55" spans="1:11" ht="13.5" customHeight="1" x14ac:dyDescent="0.2">
      <c r="A55" s="331"/>
      <c r="B55" s="331"/>
      <c r="C55" s="331"/>
      <c r="D55" s="48" t="s">
        <v>117</v>
      </c>
      <c r="E55" s="48">
        <f>Ders_Programı!E55</f>
        <v>0</v>
      </c>
      <c r="F55" s="48">
        <f>Ders_Programı!E55</f>
        <v>0</v>
      </c>
      <c r="G55" s="48">
        <f>Ders_Programı!E55</f>
        <v>0</v>
      </c>
      <c r="H55" s="48">
        <f>Ders_Programı!E55</f>
        <v>0</v>
      </c>
      <c r="I55" s="48" t="e">
        <f>Ders_Programı!#REF!</f>
        <v>#REF!</v>
      </c>
      <c r="J55" s="48" t="e">
        <f>Ders_Programı!#REF!</f>
        <v>#REF!</v>
      </c>
      <c r="K55" s="8"/>
    </row>
    <row r="56" spans="1:11" ht="13.5" customHeight="1" x14ac:dyDescent="0.2">
      <c r="A56" s="331"/>
      <c r="B56" s="330">
        <v>6</v>
      </c>
      <c r="C56" s="333">
        <v>0.625</v>
      </c>
      <c r="D56" s="48" t="s">
        <v>119</v>
      </c>
      <c r="E56" s="48" t="str">
        <f>Ders_Programı!F57</f>
        <v>F210</v>
      </c>
      <c r="F56" s="48" t="str">
        <f>Ders_Programı!G57</f>
        <v>F211</v>
      </c>
      <c r="G56" s="48">
        <f>Ders_Programı!H57</f>
        <v>0</v>
      </c>
      <c r="H56" s="48">
        <f>Ders_Programı!I57</f>
        <v>0</v>
      </c>
      <c r="I56" s="48" t="e">
        <f>Ders_Programı!#REF!</f>
        <v>#REF!</v>
      </c>
      <c r="J56" s="48" t="e">
        <f>Ders_Programı!#REF!</f>
        <v>#REF!</v>
      </c>
      <c r="K56" s="8"/>
    </row>
    <row r="57" spans="1:11" ht="13.5" customHeight="1" x14ac:dyDescent="0.2">
      <c r="A57" s="331"/>
      <c r="B57" s="331"/>
      <c r="C57" s="331"/>
      <c r="D57" s="48" t="s">
        <v>117</v>
      </c>
      <c r="E57" s="48" t="str">
        <f>Ders_Programı!E57</f>
        <v>TAR412 TARİH FELSEFESİ II</v>
      </c>
      <c r="F57" s="48" t="str">
        <f>Ders_Programı!E57</f>
        <v>TAR412 TARİH FELSEFESİ II</v>
      </c>
      <c r="G57" s="48" t="str">
        <f>Ders_Programı!E57</f>
        <v>TAR412 TARİH FELSEFESİ II</v>
      </c>
      <c r="H57" s="48" t="str">
        <f>Ders_Programı!E57</f>
        <v>TAR412 TARİH FELSEFESİ II</v>
      </c>
      <c r="I57" s="48" t="e">
        <f>Ders_Programı!#REF!</f>
        <v>#REF!</v>
      </c>
      <c r="J57" s="48" t="e">
        <f>Ders_Programı!#REF!</f>
        <v>#REF!</v>
      </c>
      <c r="K57" s="8"/>
    </row>
    <row r="58" spans="1:11" ht="13.5" customHeight="1" x14ac:dyDescent="0.2">
      <c r="A58" s="331"/>
      <c r="B58" s="330">
        <v>7</v>
      </c>
      <c r="C58" s="333">
        <v>0.66666666666666663</v>
      </c>
      <c r="D58" s="48" t="s">
        <v>119</v>
      </c>
      <c r="E58" s="48">
        <f>Ders_Programı!F59</f>
        <v>0</v>
      </c>
      <c r="F58" s="48" t="str">
        <f>Ders_Programı!G59</f>
        <v>F211</v>
      </c>
      <c r="G58" s="48">
        <f>Ders_Programı!H59</f>
        <v>0</v>
      </c>
      <c r="H58" s="48">
        <f>Ders_Programı!I59</f>
        <v>0</v>
      </c>
      <c r="I58" s="48" t="e">
        <f>Ders_Programı!#REF!</f>
        <v>#REF!</v>
      </c>
      <c r="J58" s="48" t="e">
        <f>Ders_Programı!#REF!</f>
        <v>#REF!</v>
      </c>
      <c r="K58" s="8"/>
    </row>
    <row r="59" spans="1:11" ht="13.5" customHeight="1" x14ac:dyDescent="0.2">
      <c r="A59" s="331"/>
      <c r="B59" s="331"/>
      <c r="C59" s="331"/>
      <c r="D59" s="48" t="s">
        <v>117</v>
      </c>
      <c r="E59" s="48">
        <f>Ders_Programı!E59</f>
        <v>0</v>
      </c>
      <c r="F59" s="48">
        <f>Ders_Programı!E59</f>
        <v>0</v>
      </c>
      <c r="G59" s="48">
        <f>Ders_Programı!E59</f>
        <v>0</v>
      </c>
      <c r="H59" s="48">
        <f>Ders_Programı!E59</f>
        <v>0</v>
      </c>
      <c r="I59" s="48" t="e">
        <f>Ders_Programı!#REF!</f>
        <v>#REF!</v>
      </c>
      <c r="J59" s="48" t="e">
        <f>Ders_Programı!#REF!</f>
        <v>#REF!</v>
      </c>
      <c r="K59" s="8"/>
    </row>
    <row r="60" spans="1:11" ht="13.5" customHeight="1" x14ac:dyDescent="0.2">
      <c r="A60" s="331"/>
      <c r="B60" s="330">
        <v>8</v>
      </c>
      <c r="C60" s="333">
        <v>0.70833333333333337</v>
      </c>
      <c r="D60" s="48" t="s">
        <v>119</v>
      </c>
      <c r="E60" s="48" t="str">
        <f>Ders_Programı!F61</f>
        <v>F210</v>
      </c>
      <c r="F60" s="48" t="str">
        <f>Ders_Programı!G61</f>
        <v>F211</v>
      </c>
      <c r="G60" s="48">
        <f>Ders_Programı!H61</f>
        <v>0</v>
      </c>
      <c r="H60" s="48">
        <f>Ders_Programı!I61</f>
        <v>0</v>
      </c>
      <c r="I60" s="48" t="e">
        <f>Ders_Programı!#REF!</f>
        <v>#REF!</v>
      </c>
      <c r="J60" s="48" t="e">
        <f>Ders_Programı!#REF!</f>
        <v>#REF!</v>
      </c>
      <c r="K60" s="8"/>
    </row>
    <row r="61" spans="1:11" ht="13.5" customHeight="1" x14ac:dyDescent="0.2">
      <c r="A61" s="331"/>
      <c r="B61" s="331"/>
      <c r="C61" s="331"/>
      <c r="D61" s="48" t="s">
        <v>117</v>
      </c>
      <c r="E61" s="48" t="str">
        <f>Ders_Programı!E61</f>
        <v xml:space="preserve"> TAR 238 ANADOLU BEYLİKLERİ TRH.</v>
      </c>
      <c r="F61" s="48" t="str">
        <f>Ders_Programı!E61</f>
        <v xml:space="preserve"> TAR 238 ANADOLU BEYLİKLERİ TRH.</v>
      </c>
      <c r="G61" s="48" t="str">
        <f>Ders_Programı!E61</f>
        <v xml:space="preserve"> TAR 238 ANADOLU BEYLİKLERİ TRH.</v>
      </c>
      <c r="H61" s="48" t="str">
        <f>Ders_Programı!E61</f>
        <v xml:space="preserve"> TAR 238 ANADOLU BEYLİKLERİ TRH.</v>
      </c>
      <c r="I61" s="48" t="e">
        <f>Ders_Programı!#REF!</f>
        <v>#REF!</v>
      </c>
      <c r="J61" s="48" t="e">
        <f>Ders_Programı!#REF!</f>
        <v>#REF!</v>
      </c>
      <c r="K61" s="8"/>
    </row>
    <row r="62" spans="1:11" ht="13.5" customHeight="1" x14ac:dyDescent="0.2">
      <c r="A62" s="331"/>
      <c r="B62" s="330">
        <v>9</v>
      </c>
      <c r="C62" s="333">
        <v>0.75</v>
      </c>
      <c r="D62" s="48" t="s">
        <v>119</v>
      </c>
      <c r="E62" s="48" t="str">
        <f>Ders_Programı!F63</f>
        <v>F210</v>
      </c>
      <c r="F62" s="48">
        <f>Ders_Programı!G63</f>
        <v>0</v>
      </c>
      <c r="G62" s="48">
        <f>Ders_Programı!H63</f>
        <v>0</v>
      </c>
      <c r="H62" s="48">
        <f>Ders_Programı!I63</f>
        <v>0</v>
      </c>
      <c r="I62" s="48" t="e">
        <f>Ders_Programı!#REF!</f>
        <v>#REF!</v>
      </c>
      <c r="J62" s="48" t="e">
        <f>Ders_Programı!#REF!</f>
        <v>#REF!</v>
      </c>
      <c r="K62" s="8"/>
    </row>
    <row r="63" spans="1:11" ht="13.5" customHeight="1" x14ac:dyDescent="0.2">
      <c r="A63" s="331"/>
      <c r="B63" s="331"/>
      <c r="C63" s="331"/>
      <c r="D63" s="48" t="s">
        <v>117</v>
      </c>
      <c r="E63" s="48">
        <f>Ders_Programı!E63</f>
        <v>0</v>
      </c>
      <c r="F63" s="48">
        <f>Ders_Programı!E63</f>
        <v>0</v>
      </c>
      <c r="G63" s="48">
        <f>Ders_Programı!E63</f>
        <v>0</v>
      </c>
      <c r="H63" s="48">
        <f>Ders_Programı!E63</f>
        <v>0</v>
      </c>
      <c r="I63" s="48" t="e">
        <f>Ders_Programı!#REF!</f>
        <v>#REF!</v>
      </c>
      <c r="J63" s="48" t="e">
        <f>Ders_Programı!#REF!</f>
        <v>#REF!</v>
      </c>
      <c r="K63" s="8"/>
    </row>
    <row r="64" spans="1:11" ht="13.5" customHeight="1" x14ac:dyDescent="0.2">
      <c r="A64" s="331"/>
      <c r="B64" s="330">
        <v>10</v>
      </c>
      <c r="C64" s="333">
        <v>0.79166666666666663</v>
      </c>
      <c r="D64" s="48" t="s">
        <v>119</v>
      </c>
      <c r="E64" s="48">
        <f>Ders_Programı!F65</f>
        <v>0</v>
      </c>
      <c r="F64" s="48">
        <f>Ders_Programı!G65</f>
        <v>0</v>
      </c>
      <c r="G64" s="48">
        <f>Ders_Programı!H65</f>
        <v>0</v>
      </c>
      <c r="H64" s="48">
        <f>Ders_Programı!I65</f>
        <v>0</v>
      </c>
      <c r="I64" s="48" t="e">
        <f>Ders_Programı!#REF!</f>
        <v>#REF!</v>
      </c>
      <c r="J64" s="48" t="e">
        <f>Ders_Programı!#REF!</f>
        <v>#REF!</v>
      </c>
      <c r="K64" s="8"/>
    </row>
    <row r="65" spans="1:11" ht="13.5" customHeight="1" x14ac:dyDescent="0.2">
      <c r="A65" s="331"/>
      <c r="B65" s="331"/>
      <c r="C65" s="331"/>
      <c r="D65" s="48" t="s">
        <v>117</v>
      </c>
      <c r="E65" s="48">
        <f>Ders_Programı!E65</f>
        <v>0</v>
      </c>
      <c r="F65" s="48">
        <f>Ders_Programı!E65</f>
        <v>0</v>
      </c>
      <c r="G65" s="48">
        <f>Ders_Programı!E65</f>
        <v>0</v>
      </c>
      <c r="H65" s="48">
        <f>Ders_Programı!E65</f>
        <v>0</v>
      </c>
      <c r="I65" s="48" t="e">
        <f>Ders_Programı!#REF!</f>
        <v>#REF!</v>
      </c>
      <c r="J65" s="48" t="e">
        <f>Ders_Programı!#REF!</f>
        <v>#REF!</v>
      </c>
      <c r="K65" s="8"/>
    </row>
    <row r="66" spans="1:11" ht="13.5" customHeight="1" x14ac:dyDescent="0.2">
      <c r="A66" s="331"/>
      <c r="B66" s="330">
        <v>11</v>
      </c>
      <c r="C66" s="333">
        <v>0.83333333333333337</v>
      </c>
      <c r="D66" s="48" t="s">
        <v>119</v>
      </c>
      <c r="E66" s="48">
        <f>Ders_Programı!F67</f>
        <v>0</v>
      </c>
      <c r="F66" s="48">
        <f>Ders_Programı!G67</f>
        <v>0</v>
      </c>
      <c r="G66" s="48">
        <f>Ders_Programı!H67</f>
        <v>0</v>
      </c>
      <c r="H66" s="48">
        <f>Ders_Programı!I67</f>
        <v>0</v>
      </c>
      <c r="I66" s="48" t="e">
        <f>Ders_Programı!#REF!</f>
        <v>#REF!</v>
      </c>
      <c r="J66" s="48" t="e">
        <f>Ders_Programı!#REF!</f>
        <v>#REF!</v>
      </c>
      <c r="K66" s="8"/>
    </row>
    <row r="67" spans="1:11" ht="13.5" customHeight="1" x14ac:dyDescent="0.2">
      <c r="A67" s="331"/>
      <c r="B67" s="331"/>
      <c r="C67" s="331"/>
      <c r="D67" s="48" t="s">
        <v>117</v>
      </c>
      <c r="E67" s="48">
        <f>Ders_Programı!E67</f>
        <v>0</v>
      </c>
      <c r="F67" s="48">
        <f>Ders_Programı!E67</f>
        <v>0</v>
      </c>
      <c r="G67" s="48">
        <f>Ders_Programı!E67</f>
        <v>0</v>
      </c>
      <c r="H67" s="48">
        <f>Ders_Programı!E67</f>
        <v>0</v>
      </c>
      <c r="I67" s="48" t="e">
        <f>Ders_Programı!#REF!</f>
        <v>#REF!</v>
      </c>
      <c r="J67" s="48" t="e">
        <f>Ders_Programı!#REF!</f>
        <v>#REF!</v>
      </c>
      <c r="K67" s="8"/>
    </row>
    <row r="68" spans="1:11" ht="13.5" customHeight="1" x14ac:dyDescent="0.2">
      <c r="A68" s="334">
        <f>A46+1</f>
        <v>44670</v>
      </c>
      <c r="B68" s="336">
        <v>1</v>
      </c>
      <c r="C68" s="337">
        <v>0.375</v>
      </c>
      <c r="D68" s="49" t="s">
        <v>119</v>
      </c>
      <c r="E68" s="49" t="str">
        <f>Ders_Programı!F69</f>
        <v>F210</v>
      </c>
      <c r="F68" s="49" t="str">
        <f>Ders_Programı!G69</f>
        <v>F211</v>
      </c>
      <c r="G68" s="49">
        <f>Ders_Programı!H69</f>
        <v>0</v>
      </c>
      <c r="H68" s="49">
        <f>Ders_Programı!I69</f>
        <v>0</v>
      </c>
      <c r="I68" s="49" t="e">
        <f>Ders_Programı!#REF!</f>
        <v>#REF!</v>
      </c>
      <c r="J68" s="49" t="e">
        <f>Ders_Programı!#REF!</f>
        <v>#REF!</v>
      </c>
      <c r="K68" s="8"/>
    </row>
    <row r="69" spans="1:11" ht="13.5" customHeight="1" x14ac:dyDescent="0.2">
      <c r="A69" s="335"/>
      <c r="B69" s="335"/>
      <c r="C69" s="335"/>
      <c r="D69" s="49" t="s">
        <v>117</v>
      </c>
      <c r="E69" s="49" t="str">
        <f>Ders_Programı!E69</f>
        <v>TAR316 OSMANLI TAR. (1600-1700)</v>
      </c>
      <c r="F69" s="49" t="str">
        <f>Ders_Programı!E69</f>
        <v>TAR316 OSMANLI TAR. (1600-1700)</v>
      </c>
      <c r="G69" s="49" t="str">
        <f>Ders_Programı!E69</f>
        <v>TAR316 OSMANLI TAR. (1600-1700)</v>
      </c>
      <c r="H69" s="49" t="str">
        <f>Ders_Programı!E69</f>
        <v>TAR316 OSMANLI TAR. (1600-1700)</v>
      </c>
      <c r="I69" s="49" t="e">
        <f>Ders_Programı!#REF!</f>
        <v>#REF!</v>
      </c>
      <c r="J69" s="49" t="e">
        <f>Ders_Programı!#REF!</f>
        <v>#REF!</v>
      </c>
      <c r="K69" s="8"/>
    </row>
    <row r="70" spans="1:11" ht="13.5" customHeight="1" x14ac:dyDescent="0.2">
      <c r="A70" s="335"/>
      <c r="B70" s="336">
        <v>2</v>
      </c>
      <c r="C70" s="338">
        <v>0.41666666666666669</v>
      </c>
      <c r="D70" s="49" t="s">
        <v>119</v>
      </c>
      <c r="E70" s="49">
        <f>Ders_Programı!F71</f>
        <v>0</v>
      </c>
      <c r="F70" s="49">
        <f>Ders_Programı!G71</f>
        <v>0</v>
      </c>
      <c r="G70" s="49">
        <f>Ders_Programı!H71</f>
        <v>0</v>
      </c>
      <c r="H70" s="49">
        <f>Ders_Programı!I71</f>
        <v>0</v>
      </c>
      <c r="I70" s="49" t="e">
        <f>Ders_Programı!#REF!</f>
        <v>#REF!</v>
      </c>
      <c r="J70" s="49" t="e">
        <f>Ders_Programı!#REF!</f>
        <v>#REF!</v>
      </c>
      <c r="K70" s="8"/>
    </row>
    <row r="71" spans="1:11" ht="13.5" customHeight="1" x14ac:dyDescent="0.2">
      <c r="A71" s="335"/>
      <c r="B71" s="335"/>
      <c r="C71" s="335"/>
      <c r="D71" s="49" t="s">
        <v>117</v>
      </c>
      <c r="E71" s="49">
        <f>Ders_Programı!E71</f>
        <v>0</v>
      </c>
      <c r="F71" s="49">
        <f>Ders_Programı!E71</f>
        <v>0</v>
      </c>
      <c r="G71" s="49">
        <f>Ders_Programı!E71</f>
        <v>0</v>
      </c>
      <c r="H71" s="49">
        <f>Ders_Programı!E71</f>
        <v>0</v>
      </c>
      <c r="I71" s="49" t="e">
        <f>Ders_Programı!#REF!</f>
        <v>#REF!</v>
      </c>
      <c r="J71" s="49" t="e">
        <f>Ders_Programı!#REF!</f>
        <v>#REF!</v>
      </c>
      <c r="K71" s="8"/>
    </row>
    <row r="72" spans="1:11" ht="13.5" customHeight="1" x14ac:dyDescent="0.2">
      <c r="A72" s="335"/>
      <c r="B72" s="336">
        <v>3</v>
      </c>
      <c r="C72" s="338">
        <v>0.45833333333333331</v>
      </c>
      <c r="D72" s="49" t="s">
        <v>119</v>
      </c>
      <c r="E72" s="49" t="str">
        <f>Ders_Programı!F73</f>
        <v>F210</v>
      </c>
      <c r="F72" s="49" t="str">
        <f>Ders_Programı!G73</f>
        <v>F211</v>
      </c>
      <c r="G72" s="49" t="str">
        <f>Ders_Programı!H73</f>
        <v>F212</v>
      </c>
      <c r="H72" s="49">
        <f>Ders_Programı!I73</f>
        <v>0</v>
      </c>
      <c r="I72" s="49" t="e">
        <f>Ders_Programı!#REF!</f>
        <v>#REF!</v>
      </c>
      <c r="J72" s="49" t="e">
        <f>Ders_Programı!#REF!</f>
        <v>#REF!</v>
      </c>
      <c r="K72" s="8"/>
    </row>
    <row r="73" spans="1:11" ht="13.5" customHeight="1" x14ac:dyDescent="0.2">
      <c r="A73" s="335"/>
      <c r="B73" s="335"/>
      <c r="C73" s="335"/>
      <c r="D73" s="49" t="s">
        <v>117</v>
      </c>
      <c r="E73" s="49" t="str">
        <f>Ders_Programı!E73</f>
        <v>TAR108 TÜRKİYE SEL.DEV.TAR</v>
      </c>
      <c r="F73" s="49" t="str">
        <f>Ders_Programı!E73</f>
        <v>TAR108 TÜRKİYE SEL.DEV.TAR</v>
      </c>
      <c r="G73" s="49" t="str">
        <f>Ders_Programı!E73</f>
        <v>TAR108 TÜRKİYE SEL.DEV.TAR</v>
      </c>
      <c r="H73" s="49" t="str">
        <f>Ders_Programı!E73</f>
        <v>TAR108 TÜRKİYE SEL.DEV.TAR</v>
      </c>
      <c r="I73" s="49" t="e">
        <f>Ders_Programı!#REF!</f>
        <v>#REF!</v>
      </c>
      <c r="J73" s="49" t="e">
        <f>Ders_Programı!#REF!</f>
        <v>#REF!</v>
      </c>
      <c r="K73" s="8"/>
    </row>
    <row r="74" spans="1:11" ht="13.5" customHeight="1" x14ac:dyDescent="0.2">
      <c r="A74" s="335"/>
      <c r="B74" s="336">
        <v>4</v>
      </c>
      <c r="C74" s="338">
        <v>0.54166666666666663</v>
      </c>
      <c r="D74" s="49" t="s">
        <v>119</v>
      </c>
      <c r="E74" s="49" t="str">
        <f>Ders_Programı!F75</f>
        <v>F210</v>
      </c>
      <c r="F74" s="49" t="str">
        <f>Ders_Programı!G75</f>
        <v>F211</v>
      </c>
      <c r="G74" s="49">
        <f>Ders_Programı!H75</f>
        <v>0</v>
      </c>
      <c r="H74" s="49">
        <f>Ders_Programı!I75</f>
        <v>0</v>
      </c>
      <c r="I74" s="49" t="e">
        <f>Ders_Programı!#REF!</f>
        <v>#REF!</v>
      </c>
      <c r="J74" s="49" t="e">
        <f>Ders_Programı!#REF!</f>
        <v>#REF!</v>
      </c>
      <c r="K74" s="8"/>
    </row>
    <row r="75" spans="1:11" ht="13.5" customHeight="1" x14ac:dyDescent="0.2">
      <c r="A75" s="335"/>
      <c r="B75" s="335"/>
      <c r="C75" s="335"/>
      <c r="D75" s="49" t="s">
        <v>117</v>
      </c>
      <c r="E75" s="49" t="str">
        <f>Ders_Programı!E75</f>
        <v>TAR214 AVR. YENİÇAĞ TAR</v>
      </c>
      <c r="F75" s="49" t="str">
        <f>Ders_Programı!E75</f>
        <v>TAR214 AVR. YENİÇAĞ TAR</v>
      </c>
      <c r="G75" s="49" t="str">
        <f>Ders_Programı!E75</f>
        <v>TAR214 AVR. YENİÇAĞ TAR</v>
      </c>
      <c r="H75" s="49" t="str">
        <f>Ders_Programı!E75</f>
        <v>TAR214 AVR. YENİÇAĞ TAR</v>
      </c>
      <c r="I75" s="49" t="e">
        <f>Ders_Programı!#REF!</f>
        <v>#REF!</v>
      </c>
      <c r="J75" s="49" t="e">
        <f>Ders_Programı!#REF!</f>
        <v>#REF!</v>
      </c>
      <c r="K75" s="8"/>
    </row>
    <row r="76" spans="1:11" ht="13.5" customHeight="1" x14ac:dyDescent="0.2">
      <c r="A76" s="335"/>
      <c r="B76" s="336">
        <v>5</v>
      </c>
      <c r="C76" s="338">
        <v>0.58333333333333337</v>
      </c>
      <c r="D76" s="49" t="s">
        <v>119</v>
      </c>
      <c r="E76" s="49" t="str">
        <f>Ders_Programı!F77</f>
        <v>F210</v>
      </c>
      <c r="F76" s="49" t="str">
        <f>Ders_Programı!G77</f>
        <v>F211</v>
      </c>
      <c r="G76" s="49">
        <f>Ders_Programı!H77</f>
        <v>0</v>
      </c>
      <c r="H76" s="49">
        <f>Ders_Programı!I77</f>
        <v>0</v>
      </c>
      <c r="I76" s="49" t="e">
        <f>Ders_Programı!#REF!</f>
        <v>#REF!</v>
      </c>
      <c r="J76" s="49" t="e">
        <f>Ders_Programı!#REF!</f>
        <v>#REF!</v>
      </c>
      <c r="K76" s="8"/>
    </row>
    <row r="77" spans="1:11" ht="13.5" customHeight="1" x14ac:dyDescent="0.2">
      <c r="A77" s="335"/>
      <c r="B77" s="335"/>
      <c r="C77" s="335"/>
      <c r="D77" s="49" t="s">
        <v>117</v>
      </c>
      <c r="E77" s="49">
        <f>Ders_Programı!E77</f>
        <v>0</v>
      </c>
      <c r="F77" s="49">
        <f>Ders_Programı!E77</f>
        <v>0</v>
      </c>
      <c r="G77" s="49">
        <f>Ders_Programı!E77</f>
        <v>0</v>
      </c>
      <c r="H77" s="49">
        <f>Ders_Programı!E77</f>
        <v>0</v>
      </c>
      <c r="I77" s="49" t="e">
        <f>Ders_Programı!#REF!</f>
        <v>#REF!</v>
      </c>
      <c r="J77" s="49" t="e">
        <f>Ders_Programı!#REF!</f>
        <v>#REF!</v>
      </c>
      <c r="K77" s="8"/>
    </row>
    <row r="78" spans="1:11" ht="13.5" customHeight="1" x14ac:dyDescent="0.2">
      <c r="A78" s="335"/>
      <c r="B78" s="336">
        <v>6</v>
      </c>
      <c r="C78" s="338">
        <v>0.625</v>
      </c>
      <c r="D78" s="49" t="s">
        <v>119</v>
      </c>
      <c r="E78" s="49" t="str">
        <f>Ders_Programı!F79</f>
        <v>F210</v>
      </c>
      <c r="F78" s="49" t="str">
        <f>Ders_Programı!G79</f>
        <v>F211</v>
      </c>
      <c r="G78" s="49">
        <f>Ders_Programı!H79</f>
        <v>0</v>
      </c>
      <c r="H78" s="49">
        <f>Ders_Programı!I79</f>
        <v>0</v>
      </c>
      <c r="I78" s="49" t="e">
        <f>Ders_Programı!#REF!</f>
        <v>#REF!</v>
      </c>
      <c r="J78" s="49" t="e">
        <f>Ders_Programı!#REF!</f>
        <v>#REF!</v>
      </c>
      <c r="K78" s="8"/>
    </row>
    <row r="79" spans="1:11" ht="13.5" customHeight="1" x14ac:dyDescent="0.2">
      <c r="A79" s="335"/>
      <c r="B79" s="335"/>
      <c r="C79" s="335"/>
      <c r="D79" s="49" t="s">
        <v>117</v>
      </c>
      <c r="E79" s="49" t="str">
        <f>Ders_Programı!E79</f>
        <v>TAR408 XX.YY.DÜNYA TAR. II</v>
      </c>
      <c r="F79" s="49" t="str">
        <f>Ders_Programı!E79</f>
        <v>TAR408 XX.YY.DÜNYA TAR. II</v>
      </c>
      <c r="G79" s="49" t="str">
        <f>Ders_Programı!E79</f>
        <v>TAR408 XX.YY.DÜNYA TAR. II</v>
      </c>
      <c r="H79" s="49" t="str">
        <f>Ders_Programı!E79</f>
        <v>TAR408 XX.YY.DÜNYA TAR. II</v>
      </c>
      <c r="I79" s="49" t="e">
        <f>Ders_Programı!#REF!</f>
        <v>#REF!</v>
      </c>
      <c r="J79" s="49" t="e">
        <f>Ders_Programı!#REF!</f>
        <v>#REF!</v>
      </c>
      <c r="K79" s="8"/>
    </row>
    <row r="80" spans="1:11" ht="13.5" customHeight="1" x14ac:dyDescent="0.2">
      <c r="A80" s="335"/>
      <c r="B80" s="336">
        <v>7</v>
      </c>
      <c r="C80" s="338">
        <v>0.66666666666666663</v>
      </c>
      <c r="D80" s="49" t="s">
        <v>119</v>
      </c>
      <c r="E80" s="49" t="str">
        <f>Ders_Programı!F81</f>
        <v>F210</v>
      </c>
      <c r="F80" s="49" t="str">
        <f>Ders_Programı!G81</f>
        <v>F211</v>
      </c>
      <c r="G80" s="49">
        <f>Ders_Programı!H81</f>
        <v>0</v>
      </c>
      <c r="H80" s="49">
        <f>Ders_Programı!I81</f>
        <v>0</v>
      </c>
      <c r="I80" s="49" t="e">
        <f>Ders_Programı!#REF!</f>
        <v>#REF!</v>
      </c>
      <c r="J80" s="49" t="e">
        <f>Ders_Programı!#REF!</f>
        <v>#REF!</v>
      </c>
      <c r="K80" s="8"/>
    </row>
    <row r="81" spans="1:11" ht="13.5" customHeight="1" x14ac:dyDescent="0.2">
      <c r="A81" s="335"/>
      <c r="B81" s="335"/>
      <c r="C81" s="335"/>
      <c r="D81" s="49" t="s">
        <v>117</v>
      </c>
      <c r="E81" s="49">
        <f>Ders_Programı!E81</f>
        <v>0</v>
      </c>
      <c r="F81" s="49">
        <f>Ders_Programı!E81</f>
        <v>0</v>
      </c>
      <c r="G81" s="49">
        <f>Ders_Programı!E81</f>
        <v>0</v>
      </c>
      <c r="H81" s="49">
        <f>Ders_Programı!E81</f>
        <v>0</v>
      </c>
      <c r="I81" s="49" t="e">
        <f>Ders_Programı!#REF!</f>
        <v>#REF!</v>
      </c>
      <c r="J81" s="49" t="e">
        <f>Ders_Programı!#REF!</f>
        <v>#REF!</v>
      </c>
      <c r="K81" s="8"/>
    </row>
    <row r="82" spans="1:11" ht="13.5" customHeight="1" x14ac:dyDescent="0.2">
      <c r="A82" s="335"/>
      <c r="B82" s="336">
        <v>8</v>
      </c>
      <c r="C82" s="338">
        <v>0.70833333333333337</v>
      </c>
      <c r="D82" s="49" t="s">
        <v>119</v>
      </c>
      <c r="E82" s="49" t="str">
        <f>Ders_Programı!F83</f>
        <v>F210</v>
      </c>
      <c r="F82" s="49" t="str">
        <f>Ders_Programı!G83</f>
        <v>F211</v>
      </c>
      <c r="G82" s="49">
        <f>Ders_Programı!H83</f>
        <v>0</v>
      </c>
      <c r="H82" s="49">
        <f>Ders_Programı!I83</f>
        <v>0</v>
      </c>
      <c r="I82" s="49" t="e">
        <f>Ders_Programı!#REF!</f>
        <v>#REF!</v>
      </c>
      <c r="J82" s="49" t="e">
        <f>Ders_Programı!#REF!</f>
        <v>#REF!</v>
      </c>
      <c r="K82" s="8"/>
    </row>
    <row r="83" spans="1:11" ht="13.5" customHeight="1" x14ac:dyDescent="0.2">
      <c r="A83" s="335"/>
      <c r="B83" s="335"/>
      <c r="C83" s="335"/>
      <c r="D83" s="49" t="s">
        <v>117</v>
      </c>
      <c r="E83" s="49" t="str">
        <f>Ders_Programı!E83</f>
        <v>TAR230 BİZANS TARİHİ</v>
      </c>
      <c r="F83" s="49" t="str">
        <f>Ders_Programı!E83</f>
        <v>TAR230 BİZANS TARİHİ</v>
      </c>
      <c r="G83" s="49" t="str">
        <f>Ders_Programı!E83</f>
        <v>TAR230 BİZANS TARİHİ</v>
      </c>
      <c r="H83" s="49" t="str">
        <f>Ders_Programı!E83</f>
        <v>TAR230 BİZANS TARİHİ</v>
      </c>
      <c r="I83" s="49" t="e">
        <f>Ders_Programı!#REF!</f>
        <v>#REF!</v>
      </c>
      <c r="J83" s="49" t="e">
        <f>Ders_Programı!#REF!</f>
        <v>#REF!</v>
      </c>
      <c r="K83" s="8"/>
    </row>
    <row r="84" spans="1:11" ht="13.5" customHeight="1" x14ac:dyDescent="0.2">
      <c r="A84" s="335"/>
      <c r="B84" s="336">
        <v>9</v>
      </c>
      <c r="C84" s="338">
        <v>0.75</v>
      </c>
      <c r="D84" s="49" t="s">
        <v>119</v>
      </c>
      <c r="E84" s="49">
        <f>Ders_Programı!F85</f>
        <v>0</v>
      </c>
      <c r="F84" s="49">
        <f>Ders_Programı!G85</f>
        <v>0</v>
      </c>
      <c r="G84" s="49">
        <f>Ders_Programı!H85</f>
        <v>0</v>
      </c>
      <c r="H84" s="49">
        <f>Ders_Programı!I85</f>
        <v>0</v>
      </c>
      <c r="I84" s="49" t="e">
        <f>Ders_Programı!#REF!</f>
        <v>#REF!</v>
      </c>
      <c r="J84" s="49" t="e">
        <f>Ders_Programı!#REF!</f>
        <v>#REF!</v>
      </c>
      <c r="K84" s="8"/>
    </row>
    <row r="85" spans="1:11" ht="13.5" customHeight="1" x14ac:dyDescent="0.2">
      <c r="A85" s="335"/>
      <c r="B85" s="335"/>
      <c r="C85" s="335"/>
      <c r="D85" s="49" t="s">
        <v>117</v>
      </c>
      <c r="E85" s="49">
        <f>Ders_Programı!E85</f>
        <v>0</v>
      </c>
      <c r="F85" s="49">
        <f>Ders_Programı!E85</f>
        <v>0</v>
      </c>
      <c r="G85" s="49">
        <f>Ders_Programı!E85</f>
        <v>0</v>
      </c>
      <c r="H85" s="49">
        <f>Ders_Programı!E85</f>
        <v>0</v>
      </c>
      <c r="I85" s="49" t="e">
        <f>Ders_Programı!#REF!</f>
        <v>#REF!</v>
      </c>
      <c r="J85" s="49" t="e">
        <f>Ders_Programı!#REF!</f>
        <v>#REF!</v>
      </c>
      <c r="K85" s="8"/>
    </row>
    <row r="86" spans="1:11" ht="13.5" customHeight="1" x14ac:dyDescent="0.2">
      <c r="A86" s="335"/>
      <c r="B86" s="336">
        <v>10</v>
      </c>
      <c r="C86" s="338">
        <v>0.79166666666666663</v>
      </c>
      <c r="D86" s="49" t="s">
        <v>119</v>
      </c>
      <c r="E86" s="49" t="str">
        <f>Ders_Programı!F87</f>
        <v>F211</v>
      </c>
      <c r="F86" s="49">
        <f>Ders_Programı!G87</f>
        <v>0</v>
      </c>
      <c r="G86" s="49">
        <f>Ders_Programı!H87</f>
        <v>0</v>
      </c>
      <c r="H86" s="49">
        <f>Ders_Programı!I87</f>
        <v>0</v>
      </c>
      <c r="I86" s="49" t="e">
        <f>Ders_Programı!#REF!</f>
        <v>#REF!</v>
      </c>
      <c r="J86" s="49" t="e">
        <f>Ders_Programı!#REF!</f>
        <v>#REF!</v>
      </c>
      <c r="K86" s="8"/>
    </row>
    <row r="87" spans="1:11" ht="13.5" customHeight="1" x14ac:dyDescent="0.2">
      <c r="A87" s="335"/>
      <c r="B87" s="335"/>
      <c r="C87" s="335"/>
      <c r="D87" s="49" t="s">
        <v>117</v>
      </c>
      <c r="E87" s="49" t="str">
        <f>Ders_Programı!E87</f>
        <v>TAR324 OSMANLI PALEOGRAFYASI II</v>
      </c>
      <c r="F87" s="49" t="str">
        <f>Ders_Programı!E87</f>
        <v>TAR324 OSMANLI PALEOGRAFYASI II</v>
      </c>
      <c r="G87" s="49" t="str">
        <f>Ders_Programı!E87</f>
        <v>TAR324 OSMANLI PALEOGRAFYASI II</v>
      </c>
      <c r="H87" s="49" t="str">
        <f>Ders_Programı!E87</f>
        <v>TAR324 OSMANLI PALEOGRAFYASI II</v>
      </c>
      <c r="I87" s="49" t="e">
        <f>Ders_Programı!#REF!</f>
        <v>#REF!</v>
      </c>
      <c r="J87" s="49" t="e">
        <f>Ders_Programı!#REF!</f>
        <v>#REF!</v>
      </c>
      <c r="K87" s="8"/>
    </row>
    <row r="88" spans="1:11" ht="13.5" customHeight="1" x14ac:dyDescent="0.2">
      <c r="A88" s="335"/>
      <c r="B88" s="336">
        <v>11</v>
      </c>
      <c r="C88" s="338">
        <v>0.83333333333333337</v>
      </c>
      <c r="D88" s="49" t="s">
        <v>119</v>
      </c>
      <c r="E88" s="49">
        <f>Ders_Programı!F89</f>
        <v>0</v>
      </c>
      <c r="F88" s="49">
        <f>Ders_Programı!G89</f>
        <v>0</v>
      </c>
      <c r="G88" s="49">
        <f>Ders_Programı!H89</f>
        <v>0</v>
      </c>
      <c r="H88" s="49">
        <f>Ders_Programı!I89</f>
        <v>0</v>
      </c>
      <c r="I88" s="49" t="e">
        <f>Ders_Programı!#REF!</f>
        <v>#REF!</v>
      </c>
      <c r="J88" s="49" t="e">
        <f>Ders_Programı!#REF!</f>
        <v>#REF!</v>
      </c>
      <c r="K88" s="8"/>
    </row>
    <row r="89" spans="1:11" ht="13.5" customHeight="1" x14ac:dyDescent="0.2">
      <c r="A89" s="335"/>
      <c r="B89" s="335"/>
      <c r="C89" s="335"/>
      <c r="D89" s="49" t="s">
        <v>117</v>
      </c>
      <c r="E89" s="49">
        <f>Ders_Programı!E89</f>
        <v>0</v>
      </c>
      <c r="F89" s="49">
        <f>Ders_Programı!E89</f>
        <v>0</v>
      </c>
      <c r="G89" s="49">
        <f>Ders_Programı!E89</f>
        <v>0</v>
      </c>
      <c r="H89" s="49">
        <f>Ders_Programı!E89</f>
        <v>0</v>
      </c>
      <c r="I89" s="49" t="e">
        <f>Ders_Programı!#REF!</f>
        <v>#REF!</v>
      </c>
      <c r="J89" s="49" t="e">
        <f>Ders_Programı!#REF!</f>
        <v>#REF!</v>
      </c>
      <c r="K89" s="8"/>
    </row>
    <row r="90" spans="1:11" ht="13.5" customHeight="1" x14ac:dyDescent="0.2">
      <c r="A90" s="339">
        <f>A68+1</f>
        <v>44671</v>
      </c>
      <c r="B90" s="330">
        <v>1</v>
      </c>
      <c r="C90" s="332">
        <v>0.375</v>
      </c>
      <c r="D90" s="50" t="s">
        <v>119</v>
      </c>
      <c r="E90" s="50">
        <f>Ders_Programı!F91</f>
        <v>0</v>
      </c>
      <c r="F90" s="50">
        <f>Ders_Programı!G91</f>
        <v>0</v>
      </c>
      <c r="G90" s="50">
        <f>Ders_Programı!H91</f>
        <v>0</v>
      </c>
      <c r="H90" s="50">
        <f>Ders_Programı!I91</f>
        <v>0</v>
      </c>
      <c r="I90" s="50" t="e">
        <f>Ders_Programı!#REF!</f>
        <v>#REF!</v>
      </c>
      <c r="J90" s="50" t="e">
        <f>Ders_Programı!#REF!</f>
        <v>#REF!</v>
      </c>
      <c r="K90" s="8"/>
    </row>
    <row r="91" spans="1:11" ht="13.5" customHeight="1" x14ac:dyDescent="0.2">
      <c r="A91" s="331"/>
      <c r="B91" s="331"/>
      <c r="C91" s="331"/>
      <c r="D91" s="50" t="s">
        <v>117</v>
      </c>
      <c r="E91" s="50" t="str">
        <f>Ders_Programı!E91</f>
        <v>ORTAK DERSLER</v>
      </c>
      <c r="F91" s="50" t="str">
        <f>Ders_Programı!E91</f>
        <v>ORTAK DERSLER</v>
      </c>
      <c r="G91" s="50" t="str">
        <f>Ders_Programı!E91</f>
        <v>ORTAK DERSLER</v>
      </c>
      <c r="H91" s="50" t="str">
        <f>Ders_Programı!E91</f>
        <v>ORTAK DERSLER</v>
      </c>
      <c r="I91" s="50" t="e">
        <f>Ders_Programı!#REF!</f>
        <v>#REF!</v>
      </c>
      <c r="J91" s="50" t="e">
        <f>Ders_Programı!#REF!</f>
        <v>#REF!</v>
      </c>
      <c r="K91" s="8"/>
    </row>
    <row r="92" spans="1:11" ht="13.5" customHeight="1" x14ac:dyDescent="0.2">
      <c r="A92" s="331"/>
      <c r="B92" s="330">
        <v>2</v>
      </c>
      <c r="C92" s="333">
        <v>0.41666666666666669</v>
      </c>
      <c r="D92" s="50" t="s">
        <v>119</v>
      </c>
      <c r="E92" s="50">
        <f>Ders_Programı!F93</f>
        <v>0</v>
      </c>
      <c r="F92" s="50">
        <f>Ders_Programı!G93</f>
        <v>0</v>
      </c>
      <c r="G92" s="50">
        <f>Ders_Programı!H93</f>
        <v>0</v>
      </c>
      <c r="H92" s="50">
        <f>Ders_Programı!I93</f>
        <v>0</v>
      </c>
      <c r="I92" s="50" t="e">
        <f>Ders_Programı!#REF!</f>
        <v>#REF!</v>
      </c>
      <c r="J92" s="50" t="e">
        <f>Ders_Programı!#REF!</f>
        <v>#REF!</v>
      </c>
      <c r="K92" s="8"/>
    </row>
    <row r="93" spans="1:11" ht="13.5" customHeight="1" x14ac:dyDescent="0.2">
      <c r="A93" s="331"/>
      <c r="B93" s="331"/>
      <c r="C93" s="331"/>
      <c r="D93" s="50" t="s">
        <v>117</v>
      </c>
      <c r="E93" s="50">
        <f>Ders_Programı!E93</f>
        <v>0</v>
      </c>
      <c r="F93" s="50">
        <f>Ders_Programı!E93</f>
        <v>0</v>
      </c>
      <c r="G93" s="50">
        <f>Ders_Programı!E93</f>
        <v>0</v>
      </c>
      <c r="H93" s="50">
        <f>Ders_Programı!E93</f>
        <v>0</v>
      </c>
      <c r="I93" s="50" t="e">
        <f>Ders_Programı!#REF!</f>
        <v>#REF!</v>
      </c>
      <c r="J93" s="50" t="e">
        <f>Ders_Programı!#REF!</f>
        <v>#REF!</v>
      </c>
      <c r="K93" s="8"/>
    </row>
    <row r="94" spans="1:11" ht="13.5" customHeight="1" x14ac:dyDescent="0.2">
      <c r="A94" s="331"/>
      <c r="B94" s="330">
        <v>3</v>
      </c>
      <c r="C94" s="333">
        <v>0.45833333333333331</v>
      </c>
      <c r="D94" s="50" t="s">
        <v>119</v>
      </c>
      <c r="E94" s="50">
        <f>Ders_Programı!F95</f>
        <v>0</v>
      </c>
      <c r="F94" s="50">
        <f>Ders_Programı!G95</f>
        <v>0</v>
      </c>
      <c r="G94" s="50">
        <f>Ders_Programı!H95</f>
        <v>0</v>
      </c>
      <c r="H94" s="50">
        <f>Ders_Programı!I95</f>
        <v>0</v>
      </c>
      <c r="I94" s="50" t="e">
        <f>Ders_Programı!#REF!</f>
        <v>#REF!</v>
      </c>
      <c r="J94" s="50" t="e">
        <f>Ders_Programı!#REF!</f>
        <v>#REF!</v>
      </c>
      <c r="K94" s="8"/>
    </row>
    <row r="95" spans="1:11" ht="13.5" customHeight="1" x14ac:dyDescent="0.2">
      <c r="A95" s="331"/>
      <c r="B95" s="331"/>
      <c r="C95" s="331"/>
      <c r="D95" s="50" t="s">
        <v>117</v>
      </c>
      <c r="E95" s="50" t="str">
        <f>Ders_Programı!E95</f>
        <v>ORTAK DERSLER</v>
      </c>
      <c r="F95" s="50" t="str">
        <f>Ders_Programı!E95</f>
        <v>ORTAK DERSLER</v>
      </c>
      <c r="G95" s="50" t="str">
        <f>Ders_Programı!E95</f>
        <v>ORTAK DERSLER</v>
      </c>
      <c r="H95" s="50" t="str">
        <f>Ders_Programı!E95</f>
        <v>ORTAK DERSLER</v>
      </c>
      <c r="I95" s="50" t="e">
        <f>Ders_Programı!#REF!</f>
        <v>#REF!</v>
      </c>
      <c r="J95" s="50" t="e">
        <f>Ders_Programı!#REF!</f>
        <v>#REF!</v>
      </c>
      <c r="K95" s="8"/>
    </row>
    <row r="96" spans="1:11" ht="13.5" customHeight="1" x14ac:dyDescent="0.2">
      <c r="A96" s="331"/>
      <c r="B96" s="330">
        <v>4</v>
      </c>
      <c r="C96" s="333">
        <v>0.54166666666666663</v>
      </c>
      <c r="D96" s="50" t="s">
        <v>119</v>
      </c>
      <c r="E96" s="50">
        <f>Ders_Programı!F97</f>
        <v>0</v>
      </c>
      <c r="F96" s="50">
        <f>Ders_Programı!G97</f>
        <v>0</v>
      </c>
      <c r="G96" s="50">
        <f>Ders_Programı!H97</f>
        <v>0</v>
      </c>
      <c r="H96" s="50">
        <f>Ders_Programı!I97</f>
        <v>0</v>
      </c>
      <c r="I96" s="50" t="e">
        <f>Ders_Programı!#REF!</f>
        <v>#REF!</v>
      </c>
      <c r="J96" s="50" t="e">
        <f>Ders_Programı!#REF!</f>
        <v>#REF!</v>
      </c>
      <c r="K96" s="8"/>
    </row>
    <row r="97" spans="1:11" ht="13.5" customHeight="1" x14ac:dyDescent="0.2">
      <c r="A97" s="331"/>
      <c r="B97" s="331"/>
      <c r="C97" s="331"/>
      <c r="D97" s="50" t="s">
        <v>117</v>
      </c>
      <c r="E97" s="50" t="str">
        <f>Ders_Programı!E97</f>
        <v>ORTAK DERSLER</v>
      </c>
      <c r="F97" s="50" t="str">
        <f>Ders_Programı!E97</f>
        <v>ORTAK DERSLER</v>
      </c>
      <c r="G97" s="50" t="str">
        <f>Ders_Programı!E97</f>
        <v>ORTAK DERSLER</v>
      </c>
      <c r="H97" s="50" t="str">
        <f>Ders_Programı!E97</f>
        <v>ORTAK DERSLER</v>
      </c>
      <c r="I97" s="50" t="e">
        <f>Ders_Programı!#REF!</f>
        <v>#REF!</v>
      </c>
      <c r="J97" s="50" t="e">
        <f>Ders_Programı!#REF!</f>
        <v>#REF!</v>
      </c>
      <c r="K97" s="8"/>
    </row>
    <row r="98" spans="1:11" ht="13.5" customHeight="1" x14ac:dyDescent="0.2">
      <c r="A98" s="331"/>
      <c r="B98" s="330">
        <v>5</v>
      </c>
      <c r="C98" s="333">
        <v>0.58333333333333337</v>
      </c>
      <c r="D98" s="50" t="s">
        <v>119</v>
      </c>
      <c r="E98" s="50">
        <f>Ders_Programı!F99</f>
        <v>0</v>
      </c>
      <c r="F98" s="50">
        <f>Ders_Programı!G99</f>
        <v>0</v>
      </c>
      <c r="G98" s="50">
        <f>Ders_Programı!H99</f>
        <v>0</v>
      </c>
      <c r="H98" s="50">
        <f>Ders_Programı!I99</f>
        <v>0</v>
      </c>
      <c r="I98" s="50" t="e">
        <f>Ders_Programı!#REF!</f>
        <v>#REF!</v>
      </c>
      <c r="J98" s="50" t="e">
        <f>Ders_Programı!#REF!</f>
        <v>#REF!</v>
      </c>
      <c r="K98" s="8"/>
    </row>
    <row r="99" spans="1:11" ht="13.5" customHeight="1" x14ac:dyDescent="0.2">
      <c r="A99" s="331"/>
      <c r="B99" s="331"/>
      <c r="C99" s="331"/>
      <c r="D99" s="50" t="s">
        <v>117</v>
      </c>
      <c r="E99" s="50">
        <f>Ders_Programı!E99</f>
        <v>0</v>
      </c>
      <c r="F99" s="50">
        <f>Ders_Programı!E99</f>
        <v>0</v>
      </c>
      <c r="G99" s="50">
        <f>Ders_Programı!E99</f>
        <v>0</v>
      </c>
      <c r="H99" s="50">
        <f>Ders_Programı!E99</f>
        <v>0</v>
      </c>
      <c r="I99" s="50" t="e">
        <f>Ders_Programı!#REF!</f>
        <v>#REF!</v>
      </c>
      <c r="J99" s="50" t="e">
        <f>Ders_Programı!#REF!</f>
        <v>#REF!</v>
      </c>
      <c r="K99" s="8"/>
    </row>
    <row r="100" spans="1:11" ht="13.5" customHeight="1" x14ac:dyDescent="0.2">
      <c r="A100" s="331"/>
      <c r="B100" s="330">
        <v>6</v>
      </c>
      <c r="C100" s="333">
        <v>0.625</v>
      </c>
      <c r="D100" s="50" t="s">
        <v>119</v>
      </c>
      <c r="E100" s="50" t="str">
        <f>Ders_Programı!F101</f>
        <v>F210</v>
      </c>
      <c r="F100" s="50" t="str">
        <f>Ders_Programı!G101</f>
        <v>F211</v>
      </c>
      <c r="G100" s="50">
        <f>Ders_Programı!H101</f>
        <v>0</v>
      </c>
      <c r="H100" s="50">
        <f>Ders_Programı!I101</f>
        <v>0</v>
      </c>
      <c r="I100" s="50" t="e">
        <f>Ders_Programı!#REF!</f>
        <v>#REF!</v>
      </c>
      <c r="J100" s="50" t="e">
        <f>Ders_Programı!#REF!</f>
        <v>#REF!</v>
      </c>
      <c r="K100" s="8"/>
    </row>
    <row r="101" spans="1:11" ht="13.5" customHeight="1" x14ac:dyDescent="0.2">
      <c r="A101" s="331"/>
      <c r="B101" s="331"/>
      <c r="C101" s="331"/>
      <c r="D101" s="50" t="s">
        <v>117</v>
      </c>
      <c r="E101" s="50" t="str">
        <f>Ders_Programı!E101</f>
        <v>TAR210 T.C. SİYASAL TARİHİ II</v>
      </c>
      <c r="F101" s="50" t="str">
        <f>Ders_Programı!E101</f>
        <v>TAR210 T.C. SİYASAL TARİHİ II</v>
      </c>
      <c r="G101" s="50" t="str">
        <f>Ders_Programı!E101</f>
        <v>TAR210 T.C. SİYASAL TARİHİ II</v>
      </c>
      <c r="H101" s="50" t="str">
        <f>Ders_Programı!E101</f>
        <v>TAR210 T.C. SİYASAL TARİHİ II</v>
      </c>
      <c r="I101" s="50" t="e">
        <f>Ders_Programı!#REF!</f>
        <v>#REF!</v>
      </c>
      <c r="J101" s="50" t="e">
        <f>Ders_Programı!#REF!</f>
        <v>#REF!</v>
      </c>
      <c r="K101" s="8"/>
    </row>
    <row r="102" spans="1:11" ht="13.5" customHeight="1" x14ac:dyDescent="0.2">
      <c r="A102" s="331"/>
      <c r="B102" s="330">
        <v>7</v>
      </c>
      <c r="C102" s="333">
        <v>0.66666666666666663</v>
      </c>
      <c r="D102" s="50" t="s">
        <v>119</v>
      </c>
      <c r="E102" s="50" t="str">
        <f>Ders_Programı!F103</f>
        <v>F210</v>
      </c>
      <c r="F102" s="50" t="str">
        <f>Ders_Programı!G103</f>
        <v>F211</v>
      </c>
      <c r="G102" s="50">
        <f>Ders_Programı!H103</f>
        <v>0</v>
      </c>
      <c r="H102" s="50">
        <f>Ders_Programı!I103</f>
        <v>0</v>
      </c>
      <c r="I102" s="50" t="e">
        <f>Ders_Programı!#REF!</f>
        <v>#REF!</v>
      </c>
      <c r="J102" s="50" t="e">
        <f>Ders_Programı!#REF!</f>
        <v>#REF!</v>
      </c>
      <c r="K102" s="8"/>
    </row>
    <row r="103" spans="1:11" ht="13.5" customHeight="1" x14ac:dyDescent="0.2">
      <c r="A103" s="331"/>
      <c r="B103" s="331"/>
      <c r="C103" s="331"/>
      <c r="D103" s="50" t="s">
        <v>117</v>
      </c>
      <c r="E103" s="50">
        <f>Ders_Programı!E103</f>
        <v>0</v>
      </c>
      <c r="F103" s="50">
        <f>Ders_Programı!E103</f>
        <v>0</v>
      </c>
      <c r="G103" s="50">
        <f>Ders_Programı!E103</f>
        <v>0</v>
      </c>
      <c r="H103" s="50">
        <f>Ders_Programı!E103</f>
        <v>0</v>
      </c>
      <c r="I103" s="50" t="e">
        <f>Ders_Programı!#REF!</f>
        <v>#REF!</v>
      </c>
      <c r="J103" s="50" t="e">
        <f>Ders_Programı!#REF!</f>
        <v>#REF!</v>
      </c>
      <c r="K103" s="8"/>
    </row>
    <row r="104" spans="1:11" ht="13.5" customHeight="1" x14ac:dyDescent="0.2">
      <c r="A104" s="331"/>
      <c r="B104" s="330">
        <v>8</v>
      </c>
      <c r="C104" s="333">
        <v>0.70833333333333337</v>
      </c>
      <c r="D104" s="50" t="s">
        <v>119</v>
      </c>
      <c r="E104" s="50" t="str">
        <f>Ders_Programı!F105</f>
        <v>F210</v>
      </c>
      <c r="F104" s="50" t="str">
        <f>Ders_Programı!G105</f>
        <v>F211</v>
      </c>
      <c r="G104" s="50">
        <f>Ders_Programı!H105</f>
        <v>0</v>
      </c>
      <c r="H104" s="50">
        <f>Ders_Programı!I105</f>
        <v>0</v>
      </c>
      <c r="I104" s="50" t="e">
        <f>Ders_Programı!#REF!</f>
        <v>#REF!</v>
      </c>
      <c r="J104" s="50" t="e">
        <f>Ders_Programı!#REF!</f>
        <v>#REF!</v>
      </c>
      <c r="K104" s="8"/>
    </row>
    <row r="105" spans="1:11" ht="13.5" customHeight="1" x14ac:dyDescent="0.2">
      <c r="A105" s="331"/>
      <c r="B105" s="331"/>
      <c r="C105" s="331"/>
      <c r="D105" s="50" t="s">
        <v>117</v>
      </c>
      <c r="E105" s="50" t="str">
        <f>Ders_Programı!E105</f>
        <v>TAR330 HAÇLI SEFERLERİ TRH.</v>
      </c>
      <c r="F105" s="50" t="str">
        <f>Ders_Programı!E105</f>
        <v>TAR330 HAÇLI SEFERLERİ TRH.</v>
      </c>
      <c r="G105" s="50" t="str">
        <f>Ders_Programı!E105</f>
        <v>TAR330 HAÇLI SEFERLERİ TRH.</v>
      </c>
      <c r="H105" s="50" t="str">
        <f>Ders_Programı!E105</f>
        <v>TAR330 HAÇLI SEFERLERİ TRH.</v>
      </c>
      <c r="I105" s="50" t="e">
        <f>Ders_Programı!#REF!</f>
        <v>#REF!</v>
      </c>
      <c r="J105" s="50" t="e">
        <f>Ders_Programı!#REF!</f>
        <v>#REF!</v>
      </c>
      <c r="K105" s="8"/>
    </row>
    <row r="106" spans="1:11" ht="13.5" customHeight="1" x14ac:dyDescent="0.2">
      <c r="A106" s="331"/>
      <c r="B106" s="330">
        <v>9</v>
      </c>
      <c r="C106" s="333">
        <v>0.75</v>
      </c>
      <c r="D106" s="50" t="s">
        <v>119</v>
      </c>
      <c r="E106" s="50" t="str">
        <f>Ders_Programı!F107</f>
        <v>F210</v>
      </c>
      <c r="F106" s="50" t="str">
        <f>Ders_Programı!G107</f>
        <v>F211</v>
      </c>
      <c r="G106" s="50">
        <f>Ders_Programı!H107</f>
        <v>0</v>
      </c>
      <c r="H106" s="50">
        <f>Ders_Programı!I107</f>
        <v>0</v>
      </c>
      <c r="I106" s="50" t="e">
        <f>Ders_Programı!#REF!</f>
        <v>#REF!</v>
      </c>
      <c r="J106" s="50" t="e">
        <f>Ders_Programı!#REF!</f>
        <v>#REF!</v>
      </c>
      <c r="K106" s="8"/>
    </row>
    <row r="107" spans="1:11" ht="13.5" customHeight="1" x14ac:dyDescent="0.2">
      <c r="A107" s="331"/>
      <c r="B107" s="331"/>
      <c r="C107" s="331"/>
      <c r="D107" s="50" t="s">
        <v>117</v>
      </c>
      <c r="E107" s="50">
        <f>Ders_Programı!E107</f>
        <v>0</v>
      </c>
      <c r="F107" s="50">
        <f>Ders_Programı!E107</f>
        <v>0</v>
      </c>
      <c r="G107" s="50">
        <f>Ders_Programı!E107</f>
        <v>0</v>
      </c>
      <c r="H107" s="50">
        <f>Ders_Programı!E107</f>
        <v>0</v>
      </c>
      <c r="I107" s="50" t="e">
        <f>Ders_Programı!#REF!</f>
        <v>#REF!</v>
      </c>
      <c r="J107" s="50" t="e">
        <f>Ders_Programı!#REF!</f>
        <v>#REF!</v>
      </c>
      <c r="K107" s="8"/>
    </row>
    <row r="108" spans="1:11" ht="13.5" customHeight="1" x14ac:dyDescent="0.2">
      <c r="A108" s="331"/>
      <c r="B108" s="330">
        <v>10</v>
      </c>
      <c r="C108" s="333">
        <v>0.79166666666666663</v>
      </c>
      <c r="D108" s="51" t="s">
        <v>119</v>
      </c>
      <c r="E108" s="51" t="str">
        <f>Ders_Programı!F109</f>
        <v>F210</v>
      </c>
      <c r="F108" s="51" t="str">
        <f>Ders_Programı!G109</f>
        <v>F211</v>
      </c>
      <c r="G108" s="51">
        <f>Ders_Programı!H109</f>
        <v>0</v>
      </c>
      <c r="H108" s="51">
        <f>Ders_Programı!I109</f>
        <v>0</v>
      </c>
      <c r="I108" s="51" t="e">
        <f>Ders_Programı!#REF!</f>
        <v>#REF!</v>
      </c>
      <c r="J108" s="51" t="e">
        <f>Ders_Programı!#REF!</f>
        <v>#REF!</v>
      </c>
      <c r="K108" s="8"/>
    </row>
    <row r="109" spans="1:11" ht="13.5" customHeight="1" x14ac:dyDescent="0.2">
      <c r="A109" s="331"/>
      <c r="B109" s="331"/>
      <c r="C109" s="331"/>
      <c r="D109" s="51" t="s">
        <v>117</v>
      </c>
      <c r="E109" s="51" t="str">
        <f>Ders_Programı!E109</f>
        <v>TAR 428 SÖMÜRGECİLİK TARİHİ</v>
      </c>
      <c r="F109" s="51" t="str">
        <f>Ders_Programı!E109</f>
        <v>TAR 428 SÖMÜRGECİLİK TARİHİ</v>
      </c>
      <c r="G109" s="51" t="str">
        <f>Ders_Programı!E109</f>
        <v>TAR 428 SÖMÜRGECİLİK TARİHİ</v>
      </c>
      <c r="H109" s="51" t="str">
        <f>Ders_Programı!E109</f>
        <v>TAR 428 SÖMÜRGECİLİK TARİHİ</v>
      </c>
      <c r="I109" s="51" t="e">
        <f>Ders_Programı!#REF!</f>
        <v>#REF!</v>
      </c>
      <c r="J109" s="51" t="e">
        <f>Ders_Programı!#REF!</f>
        <v>#REF!</v>
      </c>
      <c r="K109" s="8"/>
    </row>
    <row r="110" spans="1:11" ht="13.5" customHeight="1" x14ac:dyDescent="0.2">
      <c r="A110" s="331"/>
      <c r="B110" s="330">
        <v>11</v>
      </c>
      <c r="C110" s="333">
        <v>0.83333333333333337</v>
      </c>
      <c r="D110" s="51" t="s">
        <v>119</v>
      </c>
      <c r="E110" s="51">
        <f>Ders_Programı!F111</f>
        <v>0</v>
      </c>
      <c r="F110" s="51">
        <f>Ders_Programı!G111</f>
        <v>0</v>
      </c>
      <c r="G110" s="51">
        <f>Ders_Programı!H111</f>
        <v>0</v>
      </c>
      <c r="H110" s="51">
        <f>Ders_Programı!I111</f>
        <v>0</v>
      </c>
      <c r="I110" s="51" t="e">
        <f>Ders_Programı!#REF!</f>
        <v>#REF!</v>
      </c>
      <c r="J110" s="51" t="e">
        <f>Ders_Programı!#REF!</f>
        <v>#REF!</v>
      </c>
      <c r="K110" s="8"/>
    </row>
    <row r="111" spans="1:11" ht="13.5" customHeight="1" x14ac:dyDescent="0.2">
      <c r="A111" s="331"/>
      <c r="B111" s="331"/>
      <c r="C111" s="331"/>
      <c r="D111" s="51" t="s">
        <v>117</v>
      </c>
      <c r="E111" s="51">
        <f>Ders_Programı!E111</f>
        <v>0</v>
      </c>
      <c r="F111" s="51">
        <f>Ders_Programı!E111</f>
        <v>0</v>
      </c>
      <c r="G111" s="51">
        <f>Ders_Programı!E111</f>
        <v>0</v>
      </c>
      <c r="H111" s="51">
        <f>Ders_Programı!E111</f>
        <v>0</v>
      </c>
      <c r="I111" s="51" t="e">
        <f>Ders_Programı!#REF!</f>
        <v>#REF!</v>
      </c>
      <c r="J111" s="51" t="e">
        <f>Ders_Programı!#REF!</f>
        <v>#REF!</v>
      </c>
      <c r="K111" s="8"/>
    </row>
    <row r="112" spans="1:11" ht="13.5" customHeight="1" x14ac:dyDescent="0.2">
      <c r="A112" s="334">
        <f>A90+1</f>
        <v>44672</v>
      </c>
      <c r="B112" s="336">
        <v>1</v>
      </c>
      <c r="C112" s="337">
        <v>0.375</v>
      </c>
      <c r="D112" s="52" t="s">
        <v>119</v>
      </c>
      <c r="E112" s="52" t="str">
        <f>Ders_Programı!F113</f>
        <v>F211</v>
      </c>
      <c r="F112" s="52">
        <f>Ders_Programı!G113</f>
        <v>0</v>
      </c>
      <c r="G112" s="52">
        <f>Ders_Programı!H113</f>
        <v>0</v>
      </c>
      <c r="H112" s="52">
        <f>Ders_Programı!I113</f>
        <v>0</v>
      </c>
      <c r="I112" s="52" t="e">
        <f>Ders_Programı!#REF!</f>
        <v>#REF!</v>
      </c>
      <c r="J112" s="52" t="e">
        <f>Ders_Programı!#REF!</f>
        <v>#REF!</v>
      </c>
      <c r="K112" s="8"/>
    </row>
    <row r="113" spans="1:11" ht="13.5" customHeight="1" x14ac:dyDescent="0.2">
      <c r="A113" s="335"/>
      <c r="B113" s="335"/>
      <c r="C113" s="335"/>
      <c r="D113" s="52" t="s">
        <v>117</v>
      </c>
      <c r="E113" s="52" t="str">
        <f>Ders_Programı!E113</f>
        <v xml:space="preserve"> TAR 338 TC DIŞ POLİTİKASI II</v>
      </c>
      <c r="F113" s="52" t="str">
        <f>Ders_Programı!E113</f>
        <v xml:space="preserve"> TAR 338 TC DIŞ POLİTİKASI II</v>
      </c>
      <c r="G113" s="52" t="str">
        <f>Ders_Programı!E113</f>
        <v xml:space="preserve"> TAR 338 TC DIŞ POLİTİKASI II</v>
      </c>
      <c r="H113" s="52" t="str">
        <f>Ders_Programı!E113</f>
        <v xml:space="preserve"> TAR 338 TC DIŞ POLİTİKASI II</v>
      </c>
      <c r="I113" s="52" t="e">
        <f>Ders_Programı!#REF!</f>
        <v>#REF!</v>
      </c>
      <c r="J113" s="52" t="e">
        <f>Ders_Programı!#REF!</f>
        <v>#REF!</v>
      </c>
      <c r="K113" s="8"/>
    </row>
    <row r="114" spans="1:11" ht="13.5" customHeight="1" x14ac:dyDescent="0.2">
      <c r="A114" s="335"/>
      <c r="B114" s="336">
        <v>2</v>
      </c>
      <c r="C114" s="338">
        <v>0.41666666666666669</v>
      </c>
      <c r="D114" s="52" t="s">
        <v>119</v>
      </c>
      <c r="E114" s="52">
        <f>Ders_Programı!F115</f>
        <v>0</v>
      </c>
      <c r="F114" s="52">
        <f>Ders_Programı!G115</f>
        <v>0</v>
      </c>
      <c r="G114" s="52">
        <f>Ders_Programı!H115</f>
        <v>0</v>
      </c>
      <c r="H114" s="52">
        <f>Ders_Programı!I115</f>
        <v>0</v>
      </c>
      <c r="I114" s="52" t="e">
        <f>Ders_Programı!#REF!</f>
        <v>#REF!</v>
      </c>
      <c r="J114" s="52" t="e">
        <f>Ders_Programı!#REF!</f>
        <v>#REF!</v>
      </c>
      <c r="K114" s="8"/>
    </row>
    <row r="115" spans="1:11" ht="13.5" customHeight="1" x14ac:dyDescent="0.2">
      <c r="A115" s="335"/>
      <c r="B115" s="335"/>
      <c r="C115" s="335"/>
      <c r="D115" s="52" t="s">
        <v>117</v>
      </c>
      <c r="E115" s="52">
        <f>Ders_Programı!E115</f>
        <v>0</v>
      </c>
      <c r="F115" s="52">
        <f>Ders_Programı!E115</f>
        <v>0</v>
      </c>
      <c r="G115" s="52">
        <f>Ders_Programı!E115</f>
        <v>0</v>
      </c>
      <c r="H115" s="52">
        <f>Ders_Programı!E115</f>
        <v>0</v>
      </c>
      <c r="I115" s="52" t="e">
        <f>Ders_Programı!#REF!</f>
        <v>#REF!</v>
      </c>
      <c r="J115" s="52" t="e">
        <f>Ders_Programı!#REF!</f>
        <v>#REF!</v>
      </c>
      <c r="K115" s="8"/>
    </row>
    <row r="116" spans="1:11" ht="13.5" customHeight="1" x14ac:dyDescent="0.2">
      <c r="A116" s="335"/>
      <c r="B116" s="336">
        <v>3</v>
      </c>
      <c r="C116" s="338">
        <v>0.45833333333333331</v>
      </c>
      <c r="D116" s="52" t="s">
        <v>119</v>
      </c>
      <c r="E116" s="52" t="str">
        <f>Ders_Programı!F117</f>
        <v>F210</v>
      </c>
      <c r="F116" s="52" t="str">
        <f>Ders_Programı!G117</f>
        <v>F211</v>
      </c>
      <c r="G116" s="52" t="str">
        <f>Ders_Programı!H117</f>
        <v>F212</v>
      </c>
      <c r="H116" s="52">
        <f>Ders_Programı!I117</f>
        <v>0</v>
      </c>
      <c r="I116" s="52" t="e">
        <f>Ders_Programı!#REF!</f>
        <v>#REF!</v>
      </c>
      <c r="J116" s="52" t="e">
        <f>Ders_Programı!#REF!</f>
        <v>#REF!</v>
      </c>
      <c r="K116" s="8"/>
    </row>
    <row r="117" spans="1:11" ht="13.5" customHeight="1" x14ac:dyDescent="0.2">
      <c r="A117" s="335"/>
      <c r="B117" s="335"/>
      <c r="C117" s="335"/>
      <c r="D117" s="52" t="s">
        <v>117</v>
      </c>
      <c r="E117" s="52" t="str">
        <f>Ders_Programı!E117</f>
        <v>TAR104 GENEL TÜRK TAR.II</v>
      </c>
      <c r="F117" s="52" t="str">
        <f>Ders_Programı!E117</f>
        <v>TAR104 GENEL TÜRK TAR.II</v>
      </c>
      <c r="G117" s="52" t="str">
        <f>Ders_Programı!E117</f>
        <v>TAR104 GENEL TÜRK TAR.II</v>
      </c>
      <c r="H117" s="52" t="str">
        <f>Ders_Programı!E117</f>
        <v>TAR104 GENEL TÜRK TAR.II</v>
      </c>
      <c r="I117" s="52" t="e">
        <f>Ders_Programı!#REF!</f>
        <v>#REF!</v>
      </c>
      <c r="J117" s="52" t="e">
        <f>Ders_Programı!#REF!</f>
        <v>#REF!</v>
      </c>
      <c r="K117" s="8"/>
    </row>
    <row r="118" spans="1:11" ht="13.5" customHeight="1" x14ac:dyDescent="0.2">
      <c r="A118" s="335"/>
      <c r="B118" s="336">
        <v>4</v>
      </c>
      <c r="C118" s="338">
        <v>0.54166666666666663</v>
      </c>
      <c r="D118" s="52" t="s">
        <v>119</v>
      </c>
      <c r="E118" s="52" t="str">
        <f>Ders_Programı!F119</f>
        <v>F210</v>
      </c>
      <c r="F118" s="52" t="str">
        <f>Ders_Programı!G119</f>
        <v>F211</v>
      </c>
      <c r="G118" s="52" t="str">
        <f>Ders_Programı!H119</f>
        <v>F212</v>
      </c>
      <c r="H118" s="52">
        <f>Ders_Programı!I119</f>
        <v>0</v>
      </c>
      <c r="I118" s="52" t="e">
        <f>Ders_Programı!#REF!</f>
        <v>#REF!</v>
      </c>
      <c r="J118" s="52" t="e">
        <f>Ders_Programı!#REF!</f>
        <v>#REF!</v>
      </c>
      <c r="K118" s="8"/>
    </row>
    <row r="119" spans="1:11" ht="13.5" customHeight="1" x14ac:dyDescent="0.2">
      <c r="A119" s="335"/>
      <c r="B119" s="335"/>
      <c r="C119" s="335"/>
      <c r="D119" s="52" t="s">
        <v>117</v>
      </c>
      <c r="E119" s="52" t="str">
        <f>Ders_Programı!E119</f>
        <v>TAR202 OSM. TAR. METİNLERİ II</v>
      </c>
      <c r="F119" s="52" t="str">
        <f>Ders_Programı!E119</f>
        <v>TAR202 OSM. TAR. METİNLERİ II</v>
      </c>
      <c r="G119" s="52" t="str">
        <f>Ders_Programı!E119</f>
        <v>TAR202 OSM. TAR. METİNLERİ II</v>
      </c>
      <c r="H119" s="52" t="str">
        <f>Ders_Programı!E119</f>
        <v>TAR202 OSM. TAR. METİNLERİ II</v>
      </c>
      <c r="I119" s="52" t="e">
        <f>Ders_Programı!#REF!</f>
        <v>#REF!</v>
      </c>
      <c r="J119" s="52" t="e">
        <f>Ders_Programı!#REF!</f>
        <v>#REF!</v>
      </c>
      <c r="K119" s="8"/>
    </row>
    <row r="120" spans="1:11" ht="13.5" customHeight="1" x14ac:dyDescent="0.2">
      <c r="A120" s="335"/>
      <c r="B120" s="336">
        <v>5</v>
      </c>
      <c r="C120" s="338">
        <v>0.58333333333333337</v>
      </c>
      <c r="D120" s="52" t="s">
        <v>119</v>
      </c>
      <c r="E120" s="52">
        <f>Ders_Programı!F121</f>
        <v>0</v>
      </c>
      <c r="F120" s="52">
        <f>Ders_Programı!G121</f>
        <v>0</v>
      </c>
      <c r="G120" s="52">
        <f>Ders_Programı!H121</f>
        <v>0</v>
      </c>
      <c r="H120" s="52">
        <f>Ders_Programı!I121</f>
        <v>0</v>
      </c>
      <c r="I120" s="52" t="e">
        <f>Ders_Programı!#REF!</f>
        <v>#REF!</v>
      </c>
      <c r="J120" s="52" t="e">
        <f>Ders_Programı!#REF!</f>
        <v>#REF!</v>
      </c>
      <c r="K120" s="8"/>
    </row>
    <row r="121" spans="1:11" ht="13.5" customHeight="1" x14ac:dyDescent="0.2">
      <c r="A121" s="335"/>
      <c r="B121" s="335"/>
      <c r="C121" s="335"/>
      <c r="D121" s="52" t="s">
        <v>117</v>
      </c>
      <c r="E121" s="52">
        <f>Ders_Programı!E121</f>
        <v>0</v>
      </c>
      <c r="F121" s="52">
        <f>Ders_Programı!E121</f>
        <v>0</v>
      </c>
      <c r="G121" s="52">
        <f>Ders_Programı!E121</f>
        <v>0</v>
      </c>
      <c r="H121" s="52">
        <f>Ders_Programı!E121</f>
        <v>0</v>
      </c>
      <c r="I121" s="52" t="e">
        <f>Ders_Programı!#REF!</f>
        <v>#REF!</v>
      </c>
      <c r="J121" s="52" t="e">
        <f>Ders_Programı!#REF!</f>
        <v>#REF!</v>
      </c>
      <c r="K121" s="8"/>
    </row>
    <row r="122" spans="1:11" ht="13.5" customHeight="1" x14ac:dyDescent="0.2">
      <c r="A122" s="335"/>
      <c r="B122" s="336">
        <v>6</v>
      </c>
      <c r="C122" s="338">
        <v>0.625</v>
      </c>
      <c r="D122" s="52" t="s">
        <v>119</v>
      </c>
      <c r="E122" s="52" t="str">
        <f>Ders_Programı!F123</f>
        <v>F210</v>
      </c>
      <c r="F122" s="52" t="str">
        <f>Ders_Programı!G123</f>
        <v>F211</v>
      </c>
      <c r="G122" s="52">
        <f>Ders_Programı!H123</f>
        <v>0</v>
      </c>
      <c r="H122" s="52">
        <f>Ders_Programı!I123</f>
        <v>0</v>
      </c>
      <c r="I122" s="52" t="e">
        <f>Ders_Programı!#REF!</f>
        <v>#REF!</v>
      </c>
      <c r="J122" s="52" t="e">
        <f>Ders_Programı!#REF!</f>
        <v>#REF!</v>
      </c>
      <c r="K122" s="8"/>
    </row>
    <row r="123" spans="1:11" ht="13.5" customHeight="1" x14ac:dyDescent="0.2">
      <c r="A123" s="335"/>
      <c r="B123" s="335"/>
      <c r="C123" s="335"/>
      <c r="D123" s="52" t="s">
        <v>117</v>
      </c>
      <c r="E123" s="52" t="str">
        <f>Ders_Programı!E123</f>
        <v>TAR414 OSMANLI TAR. (1800-1900)</v>
      </c>
      <c r="F123" s="52" t="str">
        <f>Ders_Programı!E123</f>
        <v>TAR414 OSMANLI TAR. (1800-1900)</v>
      </c>
      <c r="G123" s="52" t="str">
        <f>Ders_Programı!E123</f>
        <v>TAR414 OSMANLI TAR. (1800-1900)</v>
      </c>
      <c r="H123" s="52" t="str">
        <f>Ders_Programı!E123</f>
        <v>TAR414 OSMANLI TAR. (1800-1900)</v>
      </c>
      <c r="I123" s="52" t="e">
        <f>Ders_Programı!#REF!</f>
        <v>#REF!</v>
      </c>
      <c r="J123" s="52" t="e">
        <f>Ders_Programı!#REF!</f>
        <v>#REF!</v>
      </c>
      <c r="K123" s="8"/>
    </row>
    <row r="124" spans="1:11" ht="13.5" customHeight="1" x14ac:dyDescent="0.2">
      <c r="A124" s="335"/>
      <c r="B124" s="336">
        <v>7</v>
      </c>
      <c r="C124" s="338">
        <v>0.66666666666666663</v>
      </c>
      <c r="D124" s="52" t="s">
        <v>119</v>
      </c>
      <c r="E124" s="52" t="str">
        <f>Ders_Programı!F125</f>
        <v>F210</v>
      </c>
      <c r="F124" s="52">
        <f>Ders_Programı!G125</f>
        <v>0</v>
      </c>
      <c r="G124" s="52">
        <f>Ders_Programı!H125</f>
        <v>0</v>
      </c>
      <c r="H124" s="52">
        <f>Ders_Programı!I125</f>
        <v>0</v>
      </c>
      <c r="I124" s="52" t="e">
        <f>Ders_Programı!#REF!</f>
        <v>#REF!</v>
      </c>
      <c r="J124" s="52" t="e">
        <f>Ders_Programı!#REF!</f>
        <v>#REF!</v>
      </c>
      <c r="K124" s="8"/>
    </row>
    <row r="125" spans="1:11" ht="13.5" customHeight="1" x14ac:dyDescent="0.2">
      <c r="A125" s="335"/>
      <c r="B125" s="335"/>
      <c r="C125" s="335"/>
      <c r="D125" s="52" t="s">
        <v>117</v>
      </c>
      <c r="E125" s="52">
        <f>Ders_Programı!E125</f>
        <v>0</v>
      </c>
      <c r="F125" s="52">
        <f>Ders_Programı!E125</f>
        <v>0</v>
      </c>
      <c r="G125" s="52">
        <f>Ders_Programı!E125</f>
        <v>0</v>
      </c>
      <c r="H125" s="52">
        <f>Ders_Programı!E125</f>
        <v>0</v>
      </c>
      <c r="I125" s="52" t="e">
        <f>Ders_Programı!#REF!</f>
        <v>#REF!</v>
      </c>
      <c r="J125" s="52" t="e">
        <f>Ders_Programı!#REF!</f>
        <v>#REF!</v>
      </c>
      <c r="K125" s="8"/>
    </row>
    <row r="126" spans="1:11" ht="13.5" customHeight="1" x14ac:dyDescent="0.2">
      <c r="A126" s="335"/>
      <c r="B126" s="336">
        <v>8</v>
      </c>
      <c r="C126" s="338">
        <v>0.70833333333333337</v>
      </c>
      <c r="D126" s="52" t="s">
        <v>119</v>
      </c>
      <c r="E126" s="52" t="str">
        <f>Ders_Programı!F127</f>
        <v>F210</v>
      </c>
      <c r="F126" s="52">
        <f>Ders_Programı!G127</f>
        <v>0</v>
      </c>
      <c r="G126" s="52">
        <f>Ders_Programı!H127</f>
        <v>0</v>
      </c>
      <c r="H126" s="52">
        <f>Ders_Programı!I127</f>
        <v>0</v>
      </c>
      <c r="I126" s="52" t="e">
        <f>Ders_Programı!#REF!</f>
        <v>#REF!</v>
      </c>
      <c r="J126" s="52" t="e">
        <f>Ders_Programı!#REF!</f>
        <v>#REF!</v>
      </c>
      <c r="K126" s="8"/>
    </row>
    <row r="127" spans="1:11" ht="13.5" customHeight="1" x14ac:dyDescent="0.2">
      <c r="A127" s="335"/>
      <c r="B127" s="335"/>
      <c r="C127" s="335"/>
      <c r="D127" s="52" t="s">
        <v>117</v>
      </c>
      <c r="E127" s="52" t="str">
        <f>Ders_Programı!E127</f>
        <v xml:space="preserve">TAR232 ESKİÇAĞ ÖNASYA TARİHİ </v>
      </c>
      <c r="F127" s="52" t="str">
        <f>Ders_Programı!E127</f>
        <v xml:space="preserve">TAR232 ESKİÇAĞ ÖNASYA TARİHİ </v>
      </c>
      <c r="G127" s="52" t="str">
        <f>Ders_Programı!E127</f>
        <v xml:space="preserve">TAR232 ESKİÇAĞ ÖNASYA TARİHİ </v>
      </c>
      <c r="H127" s="52" t="str">
        <f>Ders_Programı!E127</f>
        <v xml:space="preserve">TAR232 ESKİÇAĞ ÖNASYA TARİHİ </v>
      </c>
      <c r="I127" s="52" t="e">
        <f>Ders_Programı!#REF!</f>
        <v>#REF!</v>
      </c>
      <c r="J127" s="52" t="e">
        <f>Ders_Programı!#REF!</f>
        <v>#REF!</v>
      </c>
      <c r="K127" s="8"/>
    </row>
    <row r="128" spans="1:11" ht="13.5" customHeight="1" x14ac:dyDescent="0.2">
      <c r="A128" s="335"/>
      <c r="B128" s="336">
        <v>9</v>
      </c>
      <c r="C128" s="338">
        <v>0.75</v>
      </c>
      <c r="D128" s="52" t="s">
        <v>119</v>
      </c>
      <c r="E128" s="52" t="str">
        <f>Ders_Programı!F129</f>
        <v>F210</v>
      </c>
      <c r="F128" s="52">
        <f>Ders_Programı!G129</f>
        <v>0</v>
      </c>
      <c r="G128" s="52">
        <f>Ders_Programı!H129</f>
        <v>0</v>
      </c>
      <c r="H128" s="52">
        <f>Ders_Programı!I129</f>
        <v>0</v>
      </c>
      <c r="I128" s="52" t="e">
        <f>Ders_Programı!#REF!</f>
        <v>#REF!</v>
      </c>
      <c r="J128" s="52" t="e">
        <f>Ders_Programı!#REF!</f>
        <v>#REF!</v>
      </c>
      <c r="K128" s="8"/>
    </row>
    <row r="129" spans="1:11" ht="13.5" customHeight="1" x14ac:dyDescent="0.2">
      <c r="A129" s="335"/>
      <c r="B129" s="335"/>
      <c r="C129" s="335"/>
      <c r="D129" s="52" t="s">
        <v>117</v>
      </c>
      <c r="E129" s="52">
        <f>Ders_Programı!E129</f>
        <v>0</v>
      </c>
      <c r="F129" s="52">
        <f>Ders_Programı!E129</f>
        <v>0</v>
      </c>
      <c r="G129" s="52">
        <f>Ders_Programı!E129</f>
        <v>0</v>
      </c>
      <c r="H129" s="52">
        <f>Ders_Programı!E129</f>
        <v>0</v>
      </c>
      <c r="I129" s="52" t="e">
        <f>Ders_Programı!#REF!</f>
        <v>#REF!</v>
      </c>
      <c r="J129" s="52" t="e">
        <f>Ders_Programı!#REF!</f>
        <v>#REF!</v>
      </c>
      <c r="K129" s="8"/>
    </row>
    <row r="130" spans="1:11" ht="13.5" customHeight="1" x14ac:dyDescent="0.2">
      <c r="A130" s="335"/>
      <c r="B130" s="336">
        <v>10</v>
      </c>
      <c r="C130" s="338">
        <v>0.79166666666666663</v>
      </c>
      <c r="D130" s="49" t="s">
        <v>119</v>
      </c>
      <c r="E130" s="49" t="str">
        <f>Ders_Programı!F131</f>
        <v>F210</v>
      </c>
      <c r="F130" s="49">
        <f>Ders_Programı!G131</f>
        <v>0</v>
      </c>
      <c r="G130" s="49">
        <f>Ders_Programı!H131</f>
        <v>0</v>
      </c>
      <c r="H130" s="49">
        <f>Ders_Programı!I131</f>
        <v>0</v>
      </c>
      <c r="I130" s="49" t="e">
        <f>Ders_Programı!#REF!</f>
        <v>#REF!</v>
      </c>
      <c r="J130" s="49" t="e">
        <f>Ders_Programı!#REF!</f>
        <v>#REF!</v>
      </c>
      <c r="K130" s="8"/>
    </row>
    <row r="131" spans="1:11" ht="13.5" customHeight="1" x14ac:dyDescent="0.2">
      <c r="A131" s="335"/>
      <c r="B131" s="335"/>
      <c r="C131" s="335"/>
      <c r="D131" s="49" t="s">
        <v>117</v>
      </c>
      <c r="E131" s="49" t="str">
        <f>Ders_Programı!E131</f>
        <v>TAR336 HELEN ve ROMA DÖN. ANADOLU</v>
      </c>
      <c r="F131" s="49" t="str">
        <f>Ders_Programı!E131</f>
        <v>TAR336 HELEN ve ROMA DÖN. ANADOLU</v>
      </c>
      <c r="G131" s="49" t="str">
        <f>Ders_Programı!E131</f>
        <v>TAR336 HELEN ve ROMA DÖN. ANADOLU</v>
      </c>
      <c r="H131" s="49" t="str">
        <f>Ders_Programı!E131</f>
        <v>TAR336 HELEN ve ROMA DÖN. ANADOLU</v>
      </c>
      <c r="I131" s="49" t="e">
        <f>Ders_Programı!#REF!</f>
        <v>#REF!</v>
      </c>
      <c r="J131" s="49" t="e">
        <f>Ders_Programı!#REF!</f>
        <v>#REF!</v>
      </c>
      <c r="K131" s="8"/>
    </row>
    <row r="132" spans="1:11" ht="13.5" customHeight="1" x14ac:dyDescent="0.2">
      <c r="A132" s="335"/>
      <c r="B132" s="336">
        <v>11</v>
      </c>
      <c r="C132" s="338">
        <v>0.83333333333333337</v>
      </c>
      <c r="D132" s="49" t="s">
        <v>119</v>
      </c>
      <c r="E132" s="49">
        <f>Ders_Programı!F133</f>
        <v>0</v>
      </c>
      <c r="F132" s="49">
        <f>Ders_Programı!G133</f>
        <v>0</v>
      </c>
      <c r="G132" s="49">
        <f>Ders_Programı!H133</f>
        <v>0</v>
      </c>
      <c r="H132" s="49">
        <f>Ders_Programı!I133</f>
        <v>0</v>
      </c>
      <c r="I132" s="49" t="e">
        <f>Ders_Programı!#REF!</f>
        <v>#REF!</v>
      </c>
      <c r="J132" s="49" t="e">
        <f>Ders_Programı!#REF!</f>
        <v>#REF!</v>
      </c>
      <c r="K132" s="8"/>
    </row>
    <row r="133" spans="1:11" ht="13.5" customHeight="1" x14ac:dyDescent="0.2">
      <c r="A133" s="335"/>
      <c r="B133" s="335"/>
      <c r="C133" s="335"/>
      <c r="D133" s="49" t="s">
        <v>117</v>
      </c>
      <c r="E133" s="49">
        <f>Ders_Programı!E133</f>
        <v>0</v>
      </c>
      <c r="F133" s="49">
        <f>Ders_Programı!E133</f>
        <v>0</v>
      </c>
      <c r="G133" s="49">
        <f>Ders_Programı!E133</f>
        <v>0</v>
      </c>
      <c r="H133" s="49">
        <f>Ders_Programı!E133</f>
        <v>0</v>
      </c>
      <c r="I133" s="49" t="e">
        <f>Ders_Programı!#REF!</f>
        <v>#REF!</v>
      </c>
      <c r="J133" s="49" t="e">
        <f>Ders_Programı!#REF!</f>
        <v>#REF!</v>
      </c>
      <c r="K133" s="8"/>
    </row>
    <row r="134" spans="1:11" ht="13.5" customHeight="1" x14ac:dyDescent="0.2">
      <c r="A134" s="339">
        <f>A112+1</f>
        <v>44673</v>
      </c>
      <c r="B134" s="330">
        <v>1</v>
      </c>
      <c r="C134" s="332">
        <v>0.375</v>
      </c>
      <c r="D134" s="46" t="s">
        <v>119</v>
      </c>
      <c r="E134" s="46" t="str">
        <f>Ders_Programı!F135</f>
        <v>F210</v>
      </c>
      <c r="F134" s="46" t="str">
        <f>Ders_Programı!G135</f>
        <v>F211</v>
      </c>
      <c r="G134" s="46">
        <f>Ders_Programı!H135</f>
        <v>0</v>
      </c>
      <c r="H134" s="46">
        <f>Ders_Programı!I135</f>
        <v>0</v>
      </c>
      <c r="I134" s="46" t="e">
        <f>Ders_Programı!#REF!</f>
        <v>#REF!</v>
      </c>
      <c r="J134" s="46" t="e">
        <f>Ders_Programı!#REF!</f>
        <v>#REF!</v>
      </c>
      <c r="K134" s="8"/>
    </row>
    <row r="135" spans="1:11" ht="13.5" customHeight="1" x14ac:dyDescent="0.2">
      <c r="A135" s="331"/>
      <c r="B135" s="331"/>
      <c r="C135" s="331"/>
      <c r="D135" s="46" t="s">
        <v>117</v>
      </c>
      <c r="E135" s="46" t="str">
        <f>Ders_Programı!E135</f>
        <v>TAR306 YAKINÇAĞ. AVR. TAR.II</v>
      </c>
      <c r="F135" s="46" t="str">
        <f>Ders_Programı!E135</f>
        <v>TAR306 YAKINÇAĞ. AVR. TAR.II</v>
      </c>
      <c r="G135" s="46" t="str">
        <f>Ders_Programı!E135</f>
        <v>TAR306 YAKINÇAĞ. AVR. TAR.II</v>
      </c>
      <c r="H135" s="46" t="str">
        <f>Ders_Programı!E135</f>
        <v>TAR306 YAKINÇAĞ. AVR. TAR.II</v>
      </c>
      <c r="I135" s="46" t="e">
        <f>Ders_Programı!#REF!</f>
        <v>#REF!</v>
      </c>
      <c r="J135" s="46" t="e">
        <f>Ders_Programı!#REF!</f>
        <v>#REF!</v>
      </c>
      <c r="K135" s="8"/>
    </row>
    <row r="136" spans="1:11" ht="13.5" customHeight="1" x14ac:dyDescent="0.2">
      <c r="A136" s="331"/>
      <c r="B136" s="330">
        <v>2</v>
      </c>
      <c r="C136" s="333">
        <v>0.41666666666666669</v>
      </c>
      <c r="D136" s="46" t="s">
        <v>119</v>
      </c>
      <c r="E136" s="46">
        <f>Ders_Programı!F137</f>
        <v>0</v>
      </c>
      <c r="F136" s="46">
        <f>Ders_Programı!G137</f>
        <v>0</v>
      </c>
      <c r="G136" s="46">
        <f>Ders_Programı!H137</f>
        <v>0</v>
      </c>
      <c r="H136" s="46">
        <f>Ders_Programı!I137</f>
        <v>0</v>
      </c>
      <c r="I136" s="46" t="e">
        <f>Ders_Programı!#REF!</f>
        <v>#REF!</v>
      </c>
      <c r="J136" s="46" t="e">
        <f>Ders_Programı!#REF!</f>
        <v>#REF!</v>
      </c>
      <c r="K136" s="8"/>
    </row>
    <row r="137" spans="1:11" ht="13.5" customHeight="1" x14ac:dyDescent="0.2">
      <c r="A137" s="331"/>
      <c r="B137" s="331"/>
      <c r="C137" s="331"/>
      <c r="D137" s="46" t="s">
        <v>117</v>
      </c>
      <c r="E137" s="46">
        <f>Ders_Programı!E137</f>
        <v>0</v>
      </c>
      <c r="F137" s="46">
        <f>Ders_Programı!E137</f>
        <v>0</v>
      </c>
      <c r="G137" s="46">
        <f>Ders_Programı!E137</f>
        <v>0</v>
      </c>
      <c r="H137" s="46">
        <f>Ders_Programı!E137</f>
        <v>0</v>
      </c>
      <c r="I137" s="46" t="e">
        <f>Ders_Programı!#REF!</f>
        <v>#REF!</v>
      </c>
      <c r="J137" s="46" t="e">
        <f>Ders_Programı!#REF!</f>
        <v>#REF!</v>
      </c>
      <c r="K137" s="8"/>
    </row>
    <row r="138" spans="1:11" ht="13.5" customHeight="1" x14ac:dyDescent="0.2">
      <c r="A138" s="331"/>
      <c r="B138" s="330">
        <v>3</v>
      </c>
      <c r="C138" s="333">
        <v>0.45833333333333331</v>
      </c>
      <c r="D138" s="46" t="s">
        <v>119</v>
      </c>
      <c r="E138" s="46" t="str">
        <f>Ders_Programı!F139</f>
        <v>F210</v>
      </c>
      <c r="F138" s="46" t="str">
        <f>Ders_Programı!G139</f>
        <v>F211</v>
      </c>
      <c r="G138" s="46" t="str">
        <f>Ders_Programı!H139</f>
        <v>F212</v>
      </c>
      <c r="H138" s="46">
        <f>Ders_Programı!I139</f>
        <v>0</v>
      </c>
      <c r="I138" s="46" t="e">
        <f>Ders_Programı!#REF!</f>
        <v>#REF!</v>
      </c>
      <c r="J138" s="46" t="e">
        <f>Ders_Programı!#REF!</f>
        <v>#REF!</v>
      </c>
      <c r="K138" s="8"/>
    </row>
    <row r="139" spans="1:11" ht="13.5" customHeight="1" x14ac:dyDescent="0.2">
      <c r="A139" s="331"/>
      <c r="B139" s="331"/>
      <c r="C139" s="331"/>
      <c r="D139" s="46" t="s">
        <v>117</v>
      </c>
      <c r="E139" s="46" t="str">
        <f>Ders_Programı!E139</f>
        <v>TAR114 ESKİÇAĞ TARİHİ II</v>
      </c>
      <c r="F139" s="46" t="str">
        <f>Ders_Programı!E139</f>
        <v>TAR114 ESKİÇAĞ TARİHİ II</v>
      </c>
      <c r="G139" s="46" t="str">
        <f>Ders_Programı!E139</f>
        <v>TAR114 ESKİÇAĞ TARİHİ II</v>
      </c>
      <c r="H139" s="46" t="str">
        <f>Ders_Programı!E139</f>
        <v>TAR114 ESKİÇAĞ TARİHİ II</v>
      </c>
      <c r="I139" s="46" t="e">
        <f>Ders_Programı!#REF!</f>
        <v>#REF!</v>
      </c>
      <c r="J139" s="46" t="e">
        <f>Ders_Programı!#REF!</f>
        <v>#REF!</v>
      </c>
      <c r="K139" s="8"/>
    </row>
    <row r="140" spans="1:11" ht="13.5" customHeight="1" x14ac:dyDescent="0.2">
      <c r="A140" s="331"/>
      <c r="B140" s="330">
        <v>4</v>
      </c>
      <c r="C140" s="333">
        <v>0.54166666666666663</v>
      </c>
      <c r="D140" s="46" t="s">
        <v>119</v>
      </c>
      <c r="E140" s="46" t="str">
        <f>Ders_Programı!F141</f>
        <v>F210</v>
      </c>
      <c r="F140" s="46" t="str">
        <f>Ders_Programı!G141</f>
        <v>F211</v>
      </c>
      <c r="G140" s="46">
        <f>Ders_Programı!H141</f>
        <v>0</v>
      </c>
      <c r="H140" s="46">
        <f>Ders_Programı!I141</f>
        <v>0</v>
      </c>
      <c r="I140" s="46" t="e">
        <f>Ders_Programı!#REF!</f>
        <v>#REF!</v>
      </c>
      <c r="J140" s="46" t="e">
        <f>Ders_Programı!#REF!</f>
        <v>#REF!</v>
      </c>
      <c r="K140" s="8"/>
    </row>
    <row r="141" spans="1:11" ht="13.5" customHeight="1" x14ac:dyDescent="0.2">
      <c r="A141" s="331"/>
      <c r="B141" s="331"/>
      <c r="C141" s="331"/>
      <c r="D141" s="46" t="s">
        <v>117</v>
      </c>
      <c r="E141" s="46" t="str">
        <f>Ders_Programı!E141</f>
        <v>TAR218 OSM. TAR. (1400-1500)</v>
      </c>
      <c r="F141" s="46" t="str">
        <f>Ders_Programı!E141</f>
        <v>TAR218 OSM. TAR. (1400-1500)</v>
      </c>
      <c r="G141" s="46" t="str">
        <f>Ders_Programı!E141</f>
        <v>TAR218 OSM. TAR. (1400-1500)</v>
      </c>
      <c r="H141" s="46" t="str">
        <f>Ders_Programı!E141</f>
        <v>TAR218 OSM. TAR. (1400-1500)</v>
      </c>
      <c r="I141" s="46" t="e">
        <f>Ders_Programı!#REF!</f>
        <v>#REF!</v>
      </c>
      <c r="J141" s="46" t="e">
        <f>Ders_Programı!#REF!</f>
        <v>#REF!</v>
      </c>
      <c r="K141" s="8"/>
    </row>
    <row r="142" spans="1:11" ht="13.5" customHeight="1" x14ac:dyDescent="0.2">
      <c r="A142" s="331"/>
      <c r="B142" s="330">
        <v>5</v>
      </c>
      <c r="C142" s="333">
        <v>0.58333333333333337</v>
      </c>
      <c r="D142" s="46" t="s">
        <v>119</v>
      </c>
      <c r="E142" s="46" t="str">
        <f>Ders_Programı!F143</f>
        <v>F210</v>
      </c>
      <c r="F142" s="46" t="str">
        <f>Ders_Programı!G143</f>
        <v>F211</v>
      </c>
      <c r="G142" s="46">
        <f>Ders_Programı!H143</f>
        <v>0</v>
      </c>
      <c r="H142" s="46">
        <f>Ders_Programı!I143</f>
        <v>0</v>
      </c>
      <c r="I142" s="46" t="e">
        <f>Ders_Programı!#REF!</f>
        <v>#REF!</v>
      </c>
      <c r="J142" s="46" t="e">
        <f>Ders_Programı!#REF!</f>
        <v>#REF!</v>
      </c>
      <c r="K142" s="8"/>
    </row>
    <row r="143" spans="1:11" ht="13.5" customHeight="1" x14ac:dyDescent="0.2">
      <c r="A143" s="331"/>
      <c r="B143" s="331"/>
      <c r="C143" s="331"/>
      <c r="D143" s="46" t="s">
        <v>117</v>
      </c>
      <c r="E143" s="46">
        <f>Ders_Programı!E143</f>
        <v>0</v>
      </c>
      <c r="F143" s="46">
        <f>Ders_Programı!E143</f>
        <v>0</v>
      </c>
      <c r="G143" s="46">
        <f>Ders_Programı!E143</f>
        <v>0</v>
      </c>
      <c r="H143" s="46">
        <f>Ders_Programı!E143</f>
        <v>0</v>
      </c>
      <c r="I143" s="46" t="e">
        <f>Ders_Programı!#REF!</f>
        <v>#REF!</v>
      </c>
      <c r="J143" s="46" t="e">
        <f>Ders_Programı!#REF!</f>
        <v>#REF!</v>
      </c>
      <c r="K143" s="8"/>
    </row>
    <row r="144" spans="1:11" ht="13.5" customHeight="1" x14ac:dyDescent="0.2">
      <c r="A144" s="331"/>
      <c r="B144" s="330">
        <v>6</v>
      </c>
      <c r="C144" s="333">
        <v>0.625</v>
      </c>
      <c r="D144" s="46" t="s">
        <v>119</v>
      </c>
      <c r="E144" s="46" t="str">
        <f>Ders_Programı!F145</f>
        <v>F210</v>
      </c>
      <c r="F144" s="46" t="str">
        <f>Ders_Programı!G145</f>
        <v>F211</v>
      </c>
      <c r="G144" s="46">
        <f>Ders_Programı!H145</f>
        <v>0</v>
      </c>
      <c r="H144" s="46">
        <f>Ders_Programı!I145</f>
        <v>0</v>
      </c>
      <c r="I144" s="46" t="e">
        <f>Ders_Programı!#REF!</f>
        <v>#REF!</v>
      </c>
      <c r="J144" s="46" t="e">
        <f>Ders_Programı!#REF!</f>
        <v>#REF!</v>
      </c>
      <c r="K144" s="8"/>
    </row>
    <row r="145" spans="1:11" ht="13.5" customHeight="1" x14ac:dyDescent="0.2">
      <c r="A145" s="331"/>
      <c r="B145" s="331"/>
      <c r="C145" s="331"/>
      <c r="D145" s="46" t="s">
        <v>117</v>
      </c>
      <c r="E145" s="46" t="str">
        <f>Ders_Programı!E145</f>
        <v>TAR436 OSMANLI İKTİSAT TARİHİ II</v>
      </c>
      <c r="F145" s="46" t="str">
        <f>Ders_Programı!E145</f>
        <v>TAR436 OSMANLI İKTİSAT TARİHİ II</v>
      </c>
      <c r="G145" s="46" t="str">
        <f>Ders_Programı!E145</f>
        <v>TAR436 OSMANLI İKTİSAT TARİHİ II</v>
      </c>
      <c r="H145" s="46" t="str">
        <f>Ders_Programı!E145</f>
        <v>TAR436 OSMANLI İKTİSAT TARİHİ II</v>
      </c>
      <c r="I145" s="46" t="e">
        <f>Ders_Programı!#REF!</f>
        <v>#REF!</v>
      </c>
      <c r="J145" s="46" t="e">
        <f>Ders_Programı!#REF!</f>
        <v>#REF!</v>
      </c>
      <c r="K145" s="8"/>
    </row>
    <row r="146" spans="1:11" ht="13.5" customHeight="1" x14ac:dyDescent="0.2">
      <c r="A146" s="331"/>
      <c r="B146" s="330">
        <v>7</v>
      </c>
      <c r="C146" s="333">
        <v>0.66666666666666663</v>
      </c>
      <c r="D146" s="46" t="s">
        <v>119</v>
      </c>
      <c r="E146" s="46" t="str">
        <f>Ders_Programı!F147</f>
        <v>F210</v>
      </c>
      <c r="F146" s="46" t="str">
        <f>Ders_Programı!G147</f>
        <v>F211</v>
      </c>
      <c r="G146" s="46">
        <f>Ders_Programı!H147</f>
        <v>0</v>
      </c>
      <c r="H146" s="46">
        <f>Ders_Programı!I147</f>
        <v>0</v>
      </c>
      <c r="I146" s="46" t="e">
        <f>Ders_Programı!#REF!</f>
        <v>#REF!</v>
      </c>
      <c r="J146" s="46" t="e">
        <f>Ders_Programı!#REF!</f>
        <v>#REF!</v>
      </c>
      <c r="K146" s="8"/>
    </row>
    <row r="147" spans="1:11" ht="13.5" customHeight="1" x14ac:dyDescent="0.2">
      <c r="A147" s="331"/>
      <c r="B147" s="331"/>
      <c r="C147" s="331"/>
      <c r="D147" s="46" t="s">
        <v>117</v>
      </c>
      <c r="E147" s="46">
        <f>Ders_Programı!E147</f>
        <v>0</v>
      </c>
      <c r="F147" s="46">
        <f>Ders_Programı!E147</f>
        <v>0</v>
      </c>
      <c r="G147" s="46">
        <f>Ders_Programı!E147</f>
        <v>0</v>
      </c>
      <c r="H147" s="46">
        <f>Ders_Programı!E147</f>
        <v>0</v>
      </c>
      <c r="I147" s="46" t="e">
        <f>Ders_Programı!#REF!</f>
        <v>#REF!</v>
      </c>
      <c r="J147" s="46" t="e">
        <f>Ders_Programı!#REF!</f>
        <v>#REF!</v>
      </c>
      <c r="K147" s="8"/>
    </row>
    <row r="148" spans="1:11" ht="13.5" customHeight="1" x14ac:dyDescent="0.2">
      <c r="A148" s="331"/>
      <c r="B148" s="330">
        <v>8</v>
      </c>
      <c r="C148" s="333">
        <v>0.70833333333333337</v>
      </c>
      <c r="D148" s="46" t="s">
        <v>119</v>
      </c>
      <c r="E148" s="46" t="str">
        <f>Ders_Programı!F149</f>
        <v>F210</v>
      </c>
      <c r="F148" s="46" t="str">
        <f>Ders_Programı!G149</f>
        <v>F211</v>
      </c>
      <c r="G148" s="46">
        <f>Ders_Programı!H149</f>
        <v>0</v>
      </c>
      <c r="H148" s="46">
        <f>Ders_Programı!I149</f>
        <v>0</v>
      </c>
      <c r="I148" s="46" t="e">
        <f>Ders_Programı!#REF!</f>
        <v>#REF!</v>
      </c>
      <c r="J148" s="46" t="e">
        <f>Ders_Programı!#REF!</f>
        <v>#REF!</v>
      </c>
      <c r="K148" s="8"/>
    </row>
    <row r="149" spans="1:11" ht="13.5" customHeight="1" x14ac:dyDescent="0.2">
      <c r="A149" s="331"/>
      <c r="B149" s="331"/>
      <c r="C149" s="331"/>
      <c r="D149" s="46" t="s">
        <v>117</v>
      </c>
      <c r="E149" s="46" t="str">
        <f>Ders_Programı!E149</f>
        <v>TAR242 ROMA TARİHİ</v>
      </c>
      <c r="F149" s="46" t="str">
        <f>Ders_Programı!E149</f>
        <v>TAR242 ROMA TARİHİ</v>
      </c>
      <c r="G149" s="46" t="str">
        <f>Ders_Programı!E149</f>
        <v>TAR242 ROMA TARİHİ</v>
      </c>
      <c r="H149" s="46" t="str">
        <f>Ders_Programı!E149</f>
        <v>TAR242 ROMA TARİHİ</v>
      </c>
      <c r="I149" s="46" t="e">
        <f>Ders_Programı!#REF!</f>
        <v>#REF!</v>
      </c>
      <c r="J149" s="46" t="e">
        <f>Ders_Programı!#REF!</f>
        <v>#REF!</v>
      </c>
      <c r="K149" s="8"/>
    </row>
    <row r="150" spans="1:11" ht="13.5" customHeight="1" x14ac:dyDescent="0.2">
      <c r="A150" s="331"/>
      <c r="B150" s="330">
        <v>9</v>
      </c>
      <c r="C150" s="333">
        <v>0.75</v>
      </c>
      <c r="D150" s="46" t="s">
        <v>119</v>
      </c>
      <c r="E150" s="46">
        <f>Ders_Programı!F151</f>
        <v>0</v>
      </c>
      <c r="F150" s="46">
        <f>Ders_Programı!G151</f>
        <v>0</v>
      </c>
      <c r="G150" s="46">
        <f>Ders_Programı!H151</f>
        <v>0</v>
      </c>
      <c r="H150" s="46">
        <f>Ders_Programı!I151</f>
        <v>0</v>
      </c>
      <c r="I150" s="46" t="e">
        <f>Ders_Programı!#REF!</f>
        <v>#REF!</v>
      </c>
      <c r="J150" s="46" t="e">
        <f>Ders_Programı!#REF!</f>
        <v>#REF!</v>
      </c>
      <c r="K150" s="8"/>
    </row>
    <row r="151" spans="1:11" ht="13.5" customHeight="1" x14ac:dyDescent="0.2">
      <c r="A151" s="331"/>
      <c r="B151" s="331"/>
      <c r="C151" s="331"/>
      <c r="D151" s="46" t="s">
        <v>117</v>
      </c>
      <c r="E151" s="46">
        <f>Ders_Programı!E151</f>
        <v>0</v>
      </c>
      <c r="F151" s="46">
        <f>Ders_Programı!E151</f>
        <v>0</v>
      </c>
      <c r="G151" s="46">
        <f>Ders_Programı!E151</f>
        <v>0</v>
      </c>
      <c r="H151" s="46">
        <f>Ders_Programı!E151</f>
        <v>0</v>
      </c>
      <c r="I151" s="46" t="e">
        <f>Ders_Programı!#REF!</f>
        <v>#REF!</v>
      </c>
      <c r="J151" s="46" t="e">
        <f>Ders_Programı!#REF!</f>
        <v>#REF!</v>
      </c>
      <c r="K151" s="8"/>
    </row>
    <row r="152" spans="1:11" ht="13.5" customHeight="1" x14ac:dyDescent="0.2">
      <c r="A152" s="331"/>
      <c r="B152" s="330">
        <v>10</v>
      </c>
      <c r="C152" s="333">
        <v>0.79166666666666663</v>
      </c>
      <c r="D152" s="51" t="s">
        <v>119</v>
      </c>
      <c r="E152" s="51">
        <f>Ders_Programı!F153</f>
        <v>0</v>
      </c>
      <c r="F152" s="51">
        <f>Ders_Programı!G153</f>
        <v>0</v>
      </c>
      <c r="G152" s="51">
        <f>Ders_Programı!H153</f>
        <v>0</v>
      </c>
      <c r="H152" s="51">
        <f>Ders_Programı!I153</f>
        <v>0</v>
      </c>
      <c r="I152" s="51" t="e">
        <f>Ders_Programı!#REF!</f>
        <v>#REF!</v>
      </c>
      <c r="J152" s="51" t="e">
        <f>Ders_Programı!#REF!</f>
        <v>#REF!</v>
      </c>
      <c r="K152" s="8"/>
    </row>
    <row r="153" spans="1:11" ht="13.5" customHeight="1" x14ac:dyDescent="0.2">
      <c r="A153" s="331"/>
      <c r="B153" s="331"/>
      <c r="C153" s="331"/>
      <c r="D153" s="51" t="s">
        <v>117</v>
      </c>
      <c r="E153" s="51" t="str">
        <f>Ders_Programı!E153</f>
        <v xml:space="preserve"> </v>
      </c>
      <c r="F153" s="51" t="str">
        <f>Ders_Programı!E153</f>
        <v xml:space="preserve"> </v>
      </c>
      <c r="G153" s="51" t="str">
        <f>Ders_Programı!E153</f>
        <v xml:space="preserve"> </v>
      </c>
      <c r="H153" s="51" t="str">
        <f>Ders_Programı!E153</f>
        <v xml:space="preserve"> </v>
      </c>
      <c r="I153" s="51" t="e">
        <f>Ders_Programı!#REF!</f>
        <v>#REF!</v>
      </c>
      <c r="J153" s="51" t="e">
        <f>Ders_Programı!#REF!</f>
        <v>#REF!</v>
      </c>
      <c r="K153" s="8"/>
    </row>
    <row r="154" spans="1:11" ht="13.5" customHeight="1" x14ac:dyDescent="0.2">
      <c r="A154" s="331"/>
      <c r="B154" s="330">
        <v>11</v>
      </c>
      <c r="C154" s="333">
        <v>0.83333333333333337</v>
      </c>
      <c r="D154" s="51" t="s">
        <v>119</v>
      </c>
      <c r="E154" s="51">
        <f>Ders_Programı!F155</f>
        <v>0</v>
      </c>
      <c r="F154" s="51">
        <f>Ders_Programı!G155</f>
        <v>0</v>
      </c>
      <c r="G154" s="51">
        <f>Ders_Programı!H155</f>
        <v>0</v>
      </c>
      <c r="H154" s="51">
        <f>Ders_Programı!I155</f>
        <v>0</v>
      </c>
      <c r="I154" s="51" t="e">
        <f>Ders_Programı!#REF!</f>
        <v>#REF!</v>
      </c>
      <c r="J154" s="51" t="e">
        <f>Ders_Programı!#REF!</f>
        <v>#REF!</v>
      </c>
      <c r="K154" s="8"/>
    </row>
    <row r="155" spans="1:11" ht="13.5" customHeight="1" x14ac:dyDescent="0.2">
      <c r="A155" s="331"/>
      <c r="B155" s="331"/>
      <c r="C155" s="331"/>
      <c r="D155" s="51" t="s">
        <v>117</v>
      </c>
      <c r="E155" s="51">
        <f>Ders_Programı!E155</f>
        <v>0</v>
      </c>
      <c r="F155" s="51">
        <f>Ders_Programı!E155</f>
        <v>0</v>
      </c>
      <c r="G155" s="51">
        <f>Ders_Programı!E155</f>
        <v>0</v>
      </c>
      <c r="H155" s="51">
        <f>Ders_Programı!E155</f>
        <v>0</v>
      </c>
      <c r="I155" s="51" t="e">
        <f>Ders_Programı!#REF!</f>
        <v>#REF!</v>
      </c>
      <c r="J155" s="51" t="e">
        <f>Ders_Programı!#REF!</f>
        <v>#REF!</v>
      </c>
      <c r="K155" s="8"/>
    </row>
    <row r="156" spans="1:11" ht="13.5" customHeight="1" x14ac:dyDescent="0.2">
      <c r="A156" s="334">
        <f>A134+1</f>
        <v>44674</v>
      </c>
      <c r="B156" s="336">
        <v>1</v>
      </c>
      <c r="C156" s="337">
        <v>0.375</v>
      </c>
      <c r="D156" s="52" t="s">
        <v>119</v>
      </c>
      <c r="E156" s="52">
        <f>Ders_Programı!F157</f>
        <v>0</v>
      </c>
      <c r="F156" s="52">
        <f>Ders_Programı!G157</f>
        <v>0</v>
      </c>
      <c r="G156" s="52">
        <f>Ders_Programı!H157</f>
        <v>0</v>
      </c>
      <c r="H156" s="52">
        <f>Ders_Programı!I157</f>
        <v>0</v>
      </c>
      <c r="I156" s="52" t="e">
        <f>Ders_Programı!#REF!</f>
        <v>#REF!</v>
      </c>
      <c r="J156" s="52" t="e">
        <f>Ders_Programı!#REF!</f>
        <v>#REF!</v>
      </c>
      <c r="K156" s="8"/>
    </row>
    <row r="157" spans="1:11" ht="13.5" customHeight="1" x14ac:dyDescent="0.2">
      <c r="A157" s="335"/>
      <c r="B157" s="335"/>
      <c r="C157" s="335"/>
      <c r="D157" s="52" t="s">
        <v>117</v>
      </c>
      <c r="E157" s="52" t="str">
        <f>Ders_Programı!E157</f>
        <v>23 NİSAN RESMİ TATİL</v>
      </c>
      <c r="F157" s="52" t="str">
        <f>Ders_Programı!E157</f>
        <v>23 NİSAN RESMİ TATİL</v>
      </c>
      <c r="G157" s="52" t="str">
        <f>Ders_Programı!E157</f>
        <v>23 NİSAN RESMİ TATİL</v>
      </c>
      <c r="H157" s="52" t="str">
        <f>Ders_Programı!E157</f>
        <v>23 NİSAN RESMİ TATİL</v>
      </c>
      <c r="I157" s="52" t="e">
        <f>Ders_Programı!#REF!</f>
        <v>#REF!</v>
      </c>
      <c r="J157" s="52" t="e">
        <f>Ders_Programı!#REF!</f>
        <v>#REF!</v>
      </c>
      <c r="K157" s="8"/>
    </row>
    <row r="158" spans="1:11" ht="13.5" customHeight="1" x14ac:dyDescent="0.2">
      <c r="A158" s="335"/>
      <c r="B158" s="336">
        <v>2</v>
      </c>
      <c r="C158" s="338">
        <v>0.41666666666666669</v>
      </c>
      <c r="D158" s="52" t="s">
        <v>119</v>
      </c>
      <c r="E158" s="52">
        <f>Ders_Programı!F159</f>
        <v>0</v>
      </c>
      <c r="F158" s="52">
        <f>Ders_Programı!G159</f>
        <v>0</v>
      </c>
      <c r="G158" s="52">
        <f>Ders_Programı!H159</f>
        <v>0</v>
      </c>
      <c r="H158" s="52">
        <f>Ders_Programı!I159</f>
        <v>0</v>
      </c>
      <c r="I158" s="52" t="e">
        <f>Ders_Programı!#REF!</f>
        <v>#REF!</v>
      </c>
      <c r="J158" s="52" t="e">
        <f>Ders_Programı!#REF!</f>
        <v>#REF!</v>
      </c>
      <c r="K158" s="8"/>
    </row>
    <row r="159" spans="1:11" ht="13.5" customHeight="1" x14ac:dyDescent="0.2">
      <c r="A159" s="335"/>
      <c r="B159" s="335"/>
      <c r="C159" s="335"/>
      <c r="D159" s="52" t="s">
        <v>117</v>
      </c>
      <c r="E159" s="52" t="str">
        <f>Ders_Programı!E159</f>
        <v>23 NİSAN RESMİ TATİL</v>
      </c>
      <c r="F159" s="52" t="str">
        <f>Ders_Programı!E159</f>
        <v>23 NİSAN RESMİ TATİL</v>
      </c>
      <c r="G159" s="52" t="str">
        <f>Ders_Programı!E159</f>
        <v>23 NİSAN RESMİ TATİL</v>
      </c>
      <c r="H159" s="52" t="str">
        <f>Ders_Programı!E159</f>
        <v>23 NİSAN RESMİ TATİL</v>
      </c>
      <c r="I159" s="52" t="e">
        <f>Ders_Programı!#REF!</f>
        <v>#REF!</v>
      </c>
      <c r="J159" s="52" t="e">
        <f>Ders_Programı!#REF!</f>
        <v>#REF!</v>
      </c>
      <c r="K159" s="8"/>
    </row>
    <row r="160" spans="1:11" ht="13.5" customHeight="1" x14ac:dyDescent="0.2">
      <c r="A160" s="335"/>
      <c r="B160" s="336">
        <v>3</v>
      </c>
      <c r="C160" s="338">
        <v>0.45833333333333331</v>
      </c>
      <c r="D160" s="52" t="s">
        <v>119</v>
      </c>
      <c r="E160" s="52">
        <f>Ders_Programı!F161</f>
        <v>0</v>
      </c>
      <c r="F160" s="52">
        <f>Ders_Programı!G161</f>
        <v>0</v>
      </c>
      <c r="G160" s="52">
        <f>Ders_Programı!H161</f>
        <v>0</v>
      </c>
      <c r="H160" s="52">
        <f>Ders_Programı!I161</f>
        <v>0</v>
      </c>
      <c r="I160" s="52" t="e">
        <f>Ders_Programı!#REF!</f>
        <v>#REF!</v>
      </c>
      <c r="J160" s="52" t="e">
        <f>Ders_Programı!#REF!</f>
        <v>#REF!</v>
      </c>
      <c r="K160" s="8"/>
    </row>
    <row r="161" spans="1:11" ht="13.5" customHeight="1" x14ac:dyDescent="0.2">
      <c r="A161" s="335"/>
      <c r="B161" s="335"/>
      <c r="C161" s="335"/>
      <c r="D161" s="52" t="s">
        <v>117</v>
      </c>
      <c r="E161" s="52" t="str">
        <f>Ders_Programı!E161</f>
        <v>23 NİSAN RESMİ TATİL</v>
      </c>
      <c r="F161" s="52" t="str">
        <f>Ders_Programı!E161</f>
        <v>23 NİSAN RESMİ TATİL</v>
      </c>
      <c r="G161" s="52" t="str">
        <f>Ders_Programı!E161</f>
        <v>23 NİSAN RESMİ TATİL</v>
      </c>
      <c r="H161" s="52" t="str">
        <f>Ders_Programı!E161</f>
        <v>23 NİSAN RESMİ TATİL</v>
      </c>
      <c r="I161" s="52" t="e">
        <f>Ders_Programı!#REF!</f>
        <v>#REF!</v>
      </c>
      <c r="J161" s="52" t="e">
        <f>Ders_Programı!#REF!</f>
        <v>#REF!</v>
      </c>
      <c r="K161" s="8"/>
    </row>
    <row r="162" spans="1:11" ht="13.5" customHeight="1" x14ac:dyDescent="0.2">
      <c r="A162" s="335"/>
      <c r="B162" s="336">
        <v>4</v>
      </c>
      <c r="C162" s="338">
        <v>0.54166666666666663</v>
      </c>
      <c r="D162" s="52" t="s">
        <v>119</v>
      </c>
      <c r="E162" s="52">
        <f>Ders_Programı!F163</f>
        <v>0</v>
      </c>
      <c r="F162" s="52">
        <f>Ders_Programı!G163</f>
        <v>0</v>
      </c>
      <c r="G162" s="52">
        <f>Ders_Programı!H163</f>
        <v>0</v>
      </c>
      <c r="H162" s="52">
        <f>Ders_Programı!I163</f>
        <v>0</v>
      </c>
      <c r="I162" s="52" t="e">
        <f>Ders_Programı!#REF!</f>
        <v>#REF!</v>
      </c>
      <c r="J162" s="52" t="e">
        <f>Ders_Programı!#REF!</f>
        <v>#REF!</v>
      </c>
      <c r="K162" s="8"/>
    </row>
    <row r="163" spans="1:11" ht="13.5" customHeight="1" x14ac:dyDescent="0.2">
      <c r="A163" s="335"/>
      <c r="B163" s="335"/>
      <c r="C163" s="335"/>
      <c r="D163" s="52" t="s">
        <v>117</v>
      </c>
      <c r="E163" s="52" t="str">
        <f>Ders_Programı!E163</f>
        <v>23 NİSAN RESMİ TATİL</v>
      </c>
      <c r="F163" s="52" t="str">
        <f>Ders_Programı!E163</f>
        <v>23 NİSAN RESMİ TATİL</v>
      </c>
      <c r="G163" s="52" t="str">
        <f>Ders_Programı!E163</f>
        <v>23 NİSAN RESMİ TATİL</v>
      </c>
      <c r="H163" s="52" t="str">
        <f>Ders_Programı!E163</f>
        <v>23 NİSAN RESMİ TATİL</v>
      </c>
      <c r="I163" s="52" t="e">
        <f>Ders_Programı!#REF!</f>
        <v>#REF!</v>
      </c>
      <c r="J163" s="52" t="e">
        <f>Ders_Programı!#REF!</f>
        <v>#REF!</v>
      </c>
      <c r="K163" s="8"/>
    </row>
    <row r="164" spans="1:11" ht="13.5" customHeight="1" x14ac:dyDescent="0.2">
      <c r="A164" s="335"/>
      <c r="B164" s="336">
        <v>5</v>
      </c>
      <c r="C164" s="338">
        <v>0.58333333333333337</v>
      </c>
      <c r="D164" s="52" t="s">
        <v>119</v>
      </c>
      <c r="E164" s="52">
        <f>Ders_Programı!F165</f>
        <v>0</v>
      </c>
      <c r="F164" s="52">
        <f>Ders_Programı!G165</f>
        <v>0</v>
      </c>
      <c r="G164" s="52">
        <f>Ders_Programı!H165</f>
        <v>0</v>
      </c>
      <c r="H164" s="52">
        <f>Ders_Programı!I165</f>
        <v>0</v>
      </c>
      <c r="I164" s="52" t="e">
        <f>Ders_Programı!#REF!</f>
        <v>#REF!</v>
      </c>
      <c r="J164" s="52" t="e">
        <f>Ders_Programı!#REF!</f>
        <v>#REF!</v>
      </c>
      <c r="K164" s="8"/>
    </row>
    <row r="165" spans="1:11" ht="13.5" customHeight="1" x14ac:dyDescent="0.2">
      <c r="A165" s="335"/>
      <c r="B165" s="335"/>
      <c r="C165" s="335"/>
      <c r="D165" s="52" t="s">
        <v>117</v>
      </c>
      <c r="E165" s="52" t="str">
        <f>Ders_Programı!E165</f>
        <v>23 NİSAN RESMİ TATİL</v>
      </c>
      <c r="F165" s="52" t="str">
        <f>Ders_Programı!E165</f>
        <v>23 NİSAN RESMİ TATİL</v>
      </c>
      <c r="G165" s="52" t="str">
        <f>Ders_Programı!E165</f>
        <v>23 NİSAN RESMİ TATİL</v>
      </c>
      <c r="H165" s="52" t="str">
        <f>Ders_Programı!E165</f>
        <v>23 NİSAN RESMİ TATİL</v>
      </c>
      <c r="I165" s="52" t="e">
        <f>Ders_Programı!#REF!</f>
        <v>#REF!</v>
      </c>
      <c r="J165" s="52" t="e">
        <f>Ders_Programı!#REF!</f>
        <v>#REF!</v>
      </c>
      <c r="K165" s="8"/>
    </row>
    <row r="166" spans="1:11" ht="13.5" customHeight="1" x14ac:dyDescent="0.2">
      <c r="A166" s="335"/>
      <c r="B166" s="336">
        <v>6</v>
      </c>
      <c r="C166" s="338">
        <v>0.625</v>
      </c>
      <c r="D166" s="52" t="s">
        <v>119</v>
      </c>
      <c r="E166" s="52">
        <f>Ders_Programı!F167</f>
        <v>0</v>
      </c>
      <c r="F166" s="52">
        <f>Ders_Programı!G167</f>
        <v>0</v>
      </c>
      <c r="G166" s="52">
        <f>Ders_Programı!H167</f>
        <v>0</v>
      </c>
      <c r="H166" s="52">
        <f>Ders_Programı!I167</f>
        <v>0</v>
      </c>
      <c r="I166" s="52" t="e">
        <f>Ders_Programı!#REF!</f>
        <v>#REF!</v>
      </c>
      <c r="J166" s="52" t="e">
        <f>Ders_Programı!#REF!</f>
        <v>#REF!</v>
      </c>
      <c r="K166" s="8"/>
    </row>
    <row r="167" spans="1:11" ht="13.5" customHeight="1" x14ac:dyDescent="0.2">
      <c r="A167" s="335"/>
      <c r="B167" s="335"/>
      <c r="C167" s="335"/>
      <c r="D167" s="52" t="s">
        <v>117</v>
      </c>
      <c r="E167" s="52" t="str">
        <f>Ders_Programı!E167</f>
        <v>23 NİSAN RESMİ TATİL</v>
      </c>
      <c r="F167" s="52" t="str">
        <f>Ders_Programı!E167</f>
        <v>23 NİSAN RESMİ TATİL</v>
      </c>
      <c r="G167" s="52" t="str">
        <f>Ders_Programı!E167</f>
        <v>23 NİSAN RESMİ TATİL</v>
      </c>
      <c r="H167" s="52" t="str">
        <f>Ders_Programı!E167</f>
        <v>23 NİSAN RESMİ TATİL</v>
      </c>
      <c r="I167" s="52" t="e">
        <f>Ders_Programı!#REF!</f>
        <v>#REF!</v>
      </c>
      <c r="J167" s="52" t="e">
        <f>Ders_Programı!#REF!</f>
        <v>#REF!</v>
      </c>
      <c r="K167" s="8"/>
    </row>
    <row r="168" spans="1:11" ht="13.5" customHeight="1" x14ac:dyDescent="0.2">
      <c r="A168" s="335"/>
      <c r="B168" s="336">
        <v>7</v>
      </c>
      <c r="C168" s="338">
        <v>0.66666666666666663</v>
      </c>
      <c r="D168" s="52" t="s">
        <v>119</v>
      </c>
      <c r="E168" s="52">
        <f>Ders_Programı!F169</f>
        <v>0</v>
      </c>
      <c r="F168" s="52">
        <f>Ders_Programı!G169</f>
        <v>0</v>
      </c>
      <c r="G168" s="52">
        <f>Ders_Programı!H169</f>
        <v>0</v>
      </c>
      <c r="H168" s="52">
        <f>Ders_Programı!I169</f>
        <v>0</v>
      </c>
      <c r="I168" s="52" t="e">
        <f>Ders_Programı!#REF!</f>
        <v>#REF!</v>
      </c>
      <c r="J168" s="52" t="e">
        <f>Ders_Programı!#REF!</f>
        <v>#REF!</v>
      </c>
      <c r="K168" s="8"/>
    </row>
    <row r="169" spans="1:11" ht="13.5" customHeight="1" x14ac:dyDescent="0.2">
      <c r="A169" s="335"/>
      <c r="B169" s="335"/>
      <c r="C169" s="335"/>
      <c r="D169" s="52" t="s">
        <v>117</v>
      </c>
      <c r="E169" s="52" t="str">
        <f>Ders_Programı!E169</f>
        <v>23 NİSAN RESMİ TATİL</v>
      </c>
      <c r="F169" s="52" t="str">
        <f>Ders_Programı!E169</f>
        <v>23 NİSAN RESMİ TATİL</v>
      </c>
      <c r="G169" s="52" t="str">
        <f>Ders_Programı!E169</f>
        <v>23 NİSAN RESMİ TATİL</v>
      </c>
      <c r="H169" s="52" t="str">
        <f>Ders_Programı!E169</f>
        <v>23 NİSAN RESMİ TATİL</v>
      </c>
      <c r="I169" s="52" t="e">
        <f>Ders_Programı!#REF!</f>
        <v>#REF!</v>
      </c>
      <c r="J169" s="52" t="e">
        <f>Ders_Programı!#REF!</f>
        <v>#REF!</v>
      </c>
      <c r="K169" s="8"/>
    </row>
    <row r="170" spans="1:11" ht="13.5" customHeight="1" x14ac:dyDescent="0.2">
      <c r="A170" s="335"/>
      <c r="B170" s="336">
        <v>8</v>
      </c>
      <c r="C170" s="338">
        <v>0.70833333333333337</v>
      </c>
      <c r="D170" s="52" t="s">
        <v>119</v>
      </c>
      <c r="E170" s="52">
        <f>Ders_Programı!F171</f>
        <v>0</v>
      </c>
      <c r="F170" s="52">
        <f>Ders_Programı!G171</f>
        <v>0</v>
      </c>
      <c r="G170" s="52">
        <f>Ders_Programı!H171</f>
        <v>0</v>
      </c>
      <c r="H170" s="52">
        <f>Ders_Programı!I171</f>
        <v>0</v>
      </c>
      <c r="I170" s="52" t="e">
        <f>Ders_Programı!#REF!</f>
        <v>#REF!</v>
      </c>
      <c r="J170" s="52" t="e">
        <f>Ders_Programı!#REF!</f>
        <v>#REF!</v>
      </c>
      <c r="K170" s="8"/>
    </row>
    <row r="171" spans="1:11" ht="13.5" customHeight="1" x14ac:dyDescent="0.2">
      <c r="A171" s="335"/>
      <c r="B171" s="335"/>
      <c r="C171" s="335"/>
      <c r="D171" s="52" t="s">
        <v>117</v>
      </c>
      <c r="E171" s="52" t="str">
        <f>Ders_Programı!E171</f>
        <v>23 NİSAN RESMİ TATİL</v>
      </c>
      <c r="F171" s="52" t="str">
        <f>Ders_Programı!E171</f>
        <v>23 NİSAN RESMİ TATİL</v>
      </c>
      <c r="G171" s="52" t="str">
        <f>Ders_Programı!E171</f>
        <v>23 NİSAN RESMİ TATİL</v>
      </c>
      <c r="H171" s="52" t="str">
        <f>Ders_Programı!E171</f>
        <v>23 NİSAN RESMİ TATİL</v>
      </c>
      <c r="I171" s="52" t="e">
        <f>Ders_Programı!#REF!</f>
        <v>#REF!</v>
      </c>
      <c r="J171" s="52" t="e">
        <f>Ders_Programı!#REF!</f>
        <v>#REF!</v>
      </c>
      <c r="K171" s="8"/>
    </row>
    <row r="172" spans="1:11" ht="13.5" customHeight="1" x14ac:dyDescent="0.2">
      <c r="A172" s="335"/>
      <c r="B172" s="336">
        <v>9</v>
      </c>
      <c r="C172" s="338">
        <v>0.75</v>
      </c>
      <c r="D172" s="52" t="s">
        <v>119</v>
      </c>
      <c r="E172" s="52">
        <f>Ders_Programı!F173</f>
        <v>0</v>
      </c>
      <c r="F172" s="52">
        <f>Ders_Programı!G173</f>
        <v>0</v>
      </c>
      <c r="G172" s="52">
        <f>Ders_Programı!H173</f>
        <v>0</v>
      </c>
      <c r="H172" s="52">
        <f>Ders_Programı!I173</f>
        <v>0</v>
      </c>
      <c r="I172" s="52" t="e">
        <f>Ders_Programı!#REF!</f>
        <v>#REF!</v>
      </c>
      <c r="J172" s="52" t="e">
        <f>Ders_Programı!#REF!</f>
        <v>#REF!</v>
      </c>
      <c r="K172" s="8"/>
    </row>
    <row r="173" spans="1:11" ht="13.5" customHeight="1" x14ac:dyDescent="0.2">
      <c r="A173" s="335"/>
      <c r="B173" s="335"/>
      <c r="C173" s="335"/>
      <c r="D173" s="52" t="s">
        <v>117</v>
      </c>
      <c r="E173" s="52" t="str">
        <f>Ders_Programı!E173</f>
        <v>23 NİSAN RESMİ TATİL</v>
      </c>
      <c r="F173" s="52" t="str">
        <f>Ders_Programı!E173</f>
        <v>23 NİSAN RESMİ TATİL</v>
      </c>
      <c r="G173" s="52" t="str">
        <f>Ders_Programı!E173</f>
        <v>23 NİSAN RESMİ TATİL</v>
      </c>
      <c r="H173" s="52" t="str">
        <f>Ders_Programı!E173</f>
        <v>23 NİSAN RESMİ TATİL</v>
      </c>
      <c r="I173" s="52" t="e">
        <f>Ders_Programı!#REF!</f>
        <v>#REF!</v>
      </c>
      <c r="J173" s="52" t="e">
        <f>Ders_Programı!#REF!</f>
        <v>#REF!</v>
      </c>
      <c r="K173" s="8"/>
    </row>
    <row r="174" spans="1:11" ht="13.5" customHeight="1" x14ac:dyDescent="0.2">
      <c r="A174" s="335"/>
      <c r="B174" s="336">
        <v>10</v>
      </c>
      <c r="C174" s="338">
        <v>0.79166666666666663</v>
      </c>
      <c r="D174" s="49" t="s">
        <v>119</v>
      </c>
      <c r="E174" s="49">
        <f>Ders_Programı!F175</f>
        <v>0</v>
      </c>
      <c r="F174" s="49">
        <f>Ders_Programı!G175</f>
        <v>0</v>
      </c>
      <c r="G174" s="49">
        <f>Ders_Programı!H175</f>
        <v>0</v>
      </c>
      <c r="H174" s="49">
        <f>Ders_Programı!I175</f>
        <v>0</v>
      </c>
      <c r="I174" s="49" t="e">
        <f>Ders_Programı!#REF!</f>
        <v>#REF!</v>
      </c>
      <c r="J174" s="49" t="e">
        <f>Ders_Programı!#REF!</f>
        <v>#REF!</v>
      </c>
      <c r="K174" s="8"/>
    </row>
    <row r="175" spans="1:11" ht="13.5" customHeight="1" x14ac:dyDescent="0.2">
      <c r="A175" s="335"/>
      <c r="B175" s="335"/>
      <c r="C175" s="335"/>
      <c r="D175" s="49" t="s">
        <v>117</v>
      </c>
      <c r="E175" s="49" t="str">
        <f>Ders_Programı!E175</f>
        <v>23 NİSAN RESMİ TATİL</v>
      </c>
      <c r="F175" s="49" t="str">
        <f>Ders_Programı!E175</f>
        <v>23 NİSAN RESMİ TATİL</v>
      </c>
      <c r="G175" s="49" t="str">
        <f>Ders_Programı!E175</f>
        <v>23 NİSAN RESMİ TATİL</v>
      </c>
      <c r="H175" s="49" t="str">
        <f>Ders_Programı!E175</f>
        <v>23 NİSAN RESMİ TATİL</v>
      </c>
      <c r="I175" s="49" t="e">
        <f>Ders_Programı!#REF!</f>
        <v>#REF!</v>
      </c>
      <c r="J175" s="49" t="e">
        <f>Ders_Programı!#REF!</f>
        <v>#REF!</v>
      </c>
      <c r="K175" s="8"/>
    </row>
    <row r="176" spans="1:11" ht="13.5" customHeight="1" x14ac:dyDescent="0.2">
      <c r="A176" s="335"/>
      <c r="B176" s="336">
        <v>11</v>
      </c>
      <c r="C176" s="338">
        <v>0.83333333333333337</v>
      </c>
      <c r="D176" s="49" t="s">
        <v>119</v>
      </c>
      <c r="E176" s="49">
        <f>Ders_Programı!F177</f>
        <v>0</v>
      </c>
      <c r="F176" s="49">
        <f>Ders_Programı!G177</f>
        <v>0</v>
      </c>
      <c r="G176" s="49">
        <f>Ders_Programı!H177</f>
        <v>0</v>
      </c>
      <c r="H176" s="49">
        <f>Ders_Programı!I177</f>
        <v>0</v>
      </c>
      <c r="I176" s="49" t="e">
        <f>Ders_Programı!#REF!</f>
        <v>#REF!</v>
      </c>
      <c r="J176" s="49" t="e">
        <f>Ders_Programı!#REF!</f>
        <v>#REF!</v>
      </c>
      <c r="K176" s="8"/>
    </row>
    <row r="177" spans="1:11" ht="13.5" customHeight="1" x14ac:dyDescent="0.2">
      <c r="A177" s="335"/>
      <c r="B177" s="335"/>
      <c r="C177" s="335"/>
      <c r="D177" s="49" t="s">
        <v>117</v>
      </c>
      <c r="E177" s="49">
        <f>Ders_Programı!E177</f>
        <v>0</v>
      </c>
      <c r="F177" s="49">
        <f>Ders_Programı!E177</f>
        <v>0</v>
      </c>
      <c r="G177" s="49">
        <f>Ders_Programı!E177</f>
        <v>0</v>
      </c>
      <c r="H177" s="49">
        <f>Ders_Programı!E177</f>
        <v>0</v>
      </c>
      <c r="I177" s="49" t="e">
        <f>Ders_Programı!#REF!</f>
        <v>#REF!</v>
      </c>
      <c r="J177" s="49" t="e">
        <f>Ders_Programı!#REF!</f>
        <v>#REF!</v>
      </c>
      <c r="K177" s="8"/>
    </row>
    <row r="178" spans="1:11" ht="13.5" customHeight="1" x14ac:dyDescent="0.2">
      <c r="A178" s="339">
        <f>A156+1</f>
        <v>44675</v>
      </c>
      <c r="B178" s="330">
        <v>1</v>
      </c>
      <c r="C178" s="332">
        <v>0.375</v>
      </c>
      <c r="D178" s="46" t="s">
        <v>119</v>
      </c>
      <c r="E178" s="46">
        <f>Ders_Programı!F179</f>
        <v>0</v>
      </c>
      <c r="F178" s="46">
        <f>Ders_Programı!G179</f>
        <v>0</v>
      </c>
      <c r="G178" s="46">
        <f>Ders_Programı!H179</f>
        <v>0</v>
      </c>
      <c r="H178" s="46">
        <f>Ders_Programı!I179</f>
        <v>0</v>
      </c>
      <c r="I178" s="46" t="e">
        <f>Ders_Programı!#REF!</f>
        <v>#REF!</v>
      </c>
      <c r="J178" s="46" t="e">
        <f>Ders_Programı!#REF!</f>
        <v>#REF!</v>
      </c>
      <c r="K178" s="8"/>
    </row>
    <row r="179" spans="1:11" ht="13.5" customHeight="1" x14ac:dyDescent="0.2">
      <c r="A179" s="331"/>
      <c r="B179" s="331"/>
      <c r="C179" s="331"/>
      <c r="D179" s="46" t="s">
        <v>117</v>
      </c>
      <c r="E179" s="46" t="str">
        <f>Ders_Programı!E179</f>
        <v>EKPSS(ÖSYM)</v>
      </c>
      <c r="F179" s="46" t="str">
        <f>Ders_Programı!E179</f>
        <v>EKPSS(ÖSYM)</v>
      </c>
      <c r="G179" s="46" t="str">
        <f>Ders_Programı!E179</f>
        <v>EKPSS(ÖSYM)</v>
      </c>
      <c r="H179" s="46" t="str">
        <f>Ders_Programı!E179</f>
        <v>EKPSS(ÖSYM)</v>
      </c>
      <c r="I179" s="46" t="e">
        <f>Ders_Programı!#REF!</f>
        <v>#REF!</v>
      </c>
      <c r="J179" s="46" t="e">
        <f>Ders_Programı!#REF!</f>
        <v>#REF!</v>
      </c>
      <c r="K179" s="8"/>
    </row>
    <row r="180" spans="1:11" ht="13.5" customHeight="1" x14ac:dyDescent="0.2">
      <c r="A180" s="331"/>
      <c r="B180" s="330">
        <v>2</v>
      </c>
      <c r="C180" s="333">
        <v>0.41666666666666669</v>
      </c>
      <c r="D180" s="46" t="s">
        <v>119</v>
      </c>
      <c r="E180" s="46">
        <f>Ders_Programı!F181</f>
        <v>0</v>
      </c>
      <c r="F180" s="46">
        <f>Ders_Programı!G181</f>
        <v>0</v>
      </c>
      <c r="G180" s="46">
        <f>Ders_Programı!H181</f>
        <v>0</v>
      </c>
      <c r="H180" s="46">
        <f>Ders_Programı!I181</f>
        <v>0</v>
      </c>
      <c r="I180" s="46" t="e">
        <f>Ders_Programı!#REF!</f>
        <v>#REF!</v>
      </c>
      <c r="J180" s="46" t="e">
        <f>Ders_Programı!#REF!</f>
        <v>#REF!</v>
      </c>
      <c r="K180" s="8"/>
    </row>
    <row r="181" spans="1:11" ht="13.5" customHeight="1" x14ac:dyDescent="0.2">
      <c r="A181" s="331"/>
      <c r="B181" s="331"/>
      <c r="C181" s="331"/>
      <c r="D181" s="46" t="s">
        <v>117</v>
      </c>
      <c r="E181" s="46">
        <f>Ders_Programı!E181</f>
        <v>0</v>
      </c>
      <c r="F181" s="46">
        <f>Ders_Programı!E181</f>
        <v>0</v>
      </c>
      <c r="G181" s="46">
        <f>Ders_Programı!E181</f>
        <v>0</v>
      </c>
      <c r="H181" s="46">
        <f>Ders_Programı!E181</f>
        <v>0</v>
      </c>
      <c r="I181" s="46" t="e">
        <f>Ders_Programı!#REF!</f>
        <v>#REF!</v>
      </c>
      <c r="J181" s="46" t="e">
        <f>Ders_Programı!#REF!</f>
        <v>#REF!</v>
      </c>
      <c r="K181" s="8"/>
    </row>
    <row r="182" spans="1:11" ht="13.5" customHeight="1" x14ac:dyDescent="0.2">
      <c r="A182" s="331"/>
      <c r="B182" s="330">
        <v>3</v>
      </c>
      <c r="C182" s="333">
        <v>0.45833333333333331</v>
      </c>
      <c r="D182" s="46" t="s">
        <v>119</v>
      </c>
      <c r="E182" s="46">
        <f>Ders_Programı!F183</f>
        <v>0</v>
      </c>
      <c r="F182" s="46">
        <f>Ders_Programı!G183</f>
        <v>0</v>
      </c>
      <c r="G182" s="46">
        <f>Ders_Programı!H183</f>
        <v>0</v>
      </c>
      <c r="H182" s="46">
        <f>Ders_Programı!I183</f>
        <v>0</v>
      </c>
      <c r="I182" s="46" t="e">
        <f>Ders_Programı!#REF!</f>
        <v>#REF!</v>
      </c>
      <c r="J182" s="46" t="e">
        <f>Ders_Programı!#REF!</f>
        <v>#REF!</v>
      </c>
      <c r="K182" s="8"/>
    </row>
    <row r="183" spans="1:11" ht="13.5" customHeight="1" x14ac:dyDescent="0.2">
      <c r="A183" s="331"/>
      <c r="B183" s="331"/>
      <c r="C183" s="331"/>
      <c r="D183" s="46" t="s">
        <v>117</v>
      </c>
      <c r="E183" s="46" t="str">
        <f>Ders_Programı!E183</f>
        <v>EKPSS(ÖSYM)</v>
      </c>
      <c r="F183" s="46" t="str">
        <f>Ders_Programı!E183</f>
        <v>EKPSS(ÖSYM)</v>
      </c>
      <c r="G183" s="46" t="str">
        <f>Ders_Programı!E183</f>
        <v>EKPSS(ÖSYM)</v>
      </c>
      <c r="H183" s="46" t="str">
        <f>Ders_Programı!E183</f>
        <v>EKPSS(ÖSYM)</v>
      </c>
      <c r="I183" s="46" t="e">
        <f>Ders_Programı!#REF!</f>
        <v>#REF!</v>
      </c>
      <c r="J183" s="46" t="e">
        <f>Ders_Programı!#REF!</f>
        <v>#REF!</v>
      </c>
      <c r="K183" s="8"/>
    </row>
    <row r="184" spans="1:11" ht="13.5" customHeight="1" x14ac:dyDescent="0.2">
      <c r="A184" s="331"/>
      <c r="B184" s="330">
        <v>4</v>
      </c>
      <c r="C184" s="333">
        <v>0.54166666666666663</v>
      </c>
      <c r="D184" s="46" t="s">
        <v>119</v>
      </c>
      <c r="E184" s="46">
        <f>Ders_Programı!F185</f>
        <v>0</v>
      </c>
      <c r="F184" s="46">
        <f>Ders_Programı!G185</f>
        <v>0</v>
      </c>
      <c r="G184" s="46">
        <f>Ders_Programı!H185</f>
        <v>0</v>
      </c>
      <c r="H184" s="46">
        <f>Ders_Programı!I185</f>
        <v>0</v>
      </c>
      <c r="I184" s="46" t="e">
        <f>Ders_Programı!#REF!</f>
        <v>#REF!</v>
      </c>
      <c r="J184" s="46" t="e">
        <f>Ders_Programı!#REF!</f>
        <v>#REF!</v>
      </c>
      <c r="K184" s="8"/>
    </row>
    <row r="185" spans="1:11" ht="13.5" customHeight="1" x14ac:dyDescent="0.2">
      <c r="A185" s="331"/>
      <c r="B185" s="331"/>
      <c r="C185" s="331"/>
      <c r="D185" s="46" t="s">
        <v>117</v>
      </c>
      <c r="E185" s="46" t="str">
        <f>Ders_Programı!E185</f>
        <v>EKPSS(ÖSYM)</v>
      </c>
      <c r="F185" s="46" t="str">
        <f>Ders_Programı!E185</f>
        <v>EKPSS(ÖSYM)</v>
      </c>
      <c r="G185" s="46" t="str">
        <f>Ders_Programı!E185</f>
        <v>EKPSS(ÖSYM)</v>
      </c>
      <c r="H185" s="46" t="str">
        <f>Ders_Programı!E185</f>
        <v>EKPSS(ÖSYM)</v>
      </c>
      <c r="I185" s="46" t="e">
        <f>Ders_Programı!#REF!</f>
        <v>#REF!</v>
      </c>
      <c r="J185" s="46" t="e">
        <f>Ders_Programı!#REF!</f>
        <v>#REF!</v>
      </c>
      <c r="K185" s="8"/>
    </row>
    <row r="186" spans="1:11" ht="13.5" customHeight="1" x14ac:dyDescent="0.2">
      <c r="A186" s="331"/>
      <c r="B186" s="330">
        <v>5</v>
      </c>
      <c r="C186" s="333">
        <v>0.58333333333333337</v>
      </c>
      <c r="D186" s="46" t="s">
        <v>119</v>
      </c>
      <c r="E186" s="46">
        <f>Ders_Programı!F187</f>
        <v>0</v>
      </c>
      <c r="F186" s="46">
        <f>Ders_Programı!G187</f>
        <v>0</v>
      </c>
      <c r="G186" s="46">
        <f>Ders_Programı!H187</f>
        <v>0</v>
      </c>
      <c r="H186" s="46">
        <f>Ders_Programı!I187</f>
        <v>0</v>
      </c>
      <c r="I186" s="46" t="e">
        <f>Ders_Programı!#REF!</f>
        <v>#REF!</v>
      </c>
      <c r="J186" s="46" t="e">
        <f>Ders_Programı!#REF!</f>
        <v>#REF!</v>
      </c>
      <c r="K186" s="8"/>
    </row>
    <row r="187" spans="1:11" ht="13.5" customHeight="1" x14ac:dyDescent="0.2">
      <c r="A187" s="331"/>
      <c r="B187" s="331"/>
      <c r="C187" s="331"/>
      <c r="D187" s="46" t="s">
        <v>117</v>
      </c>
      <c r="E187" s="46" t="str">
        <f>Ders_Programı!E187</f>
        <v>EKPSS(ÖSYM)</v>
      </c>
      <c r="F187" s="46" t="str">
        <f>Ders_Programı!E187</f>
        <v>EKPSS(ÖSYM)</v>
      </c>
      <c r="G187" s="46" t="str">
        <f>Ders_Programı!E187</f>
        <v>EKPSS(ÖSYM)</v>
      </c>
      <c r="H187" s="46" t="str">
        <f>Ders_Programı!E187</f>
        <v>EKPSS(ÖSYM)</v>
      </c>
      <c r="I187" s="46" t="e">
        <f>Ders_Programı!#REF!</f>
        <v>#REF!</v>
      </c>
      <c r="J187" s="46" t="e">
        <f>Ders_Programı!#REF!</f>
        <v>#REF!</v>
      </c>
      <c r="K187" s="8"/>
    </row>
    <row r="188" spans="1:11" ht="13.5" customHeight="1" x14ac:dyDescent="0.2">
      <c r="A188" s="331"/>
      <c r="B188" s="330">
        <v>6</v>
      </c>
      <c r="C188" s="333">
        <v>0.625</v>
      </c>
      <c r="D188" s="46" t="s">
        <v>119</v>
      </c>
      <c r="E188" s="46">
        <f>Ders_Programı!F189</f>
        <v>0</v>
      </c>
      <c r="F188" s="46">
        <f>Ders_Programı!G189</f>
        <v>0</v>
      </c>
      <c r="G188" s="46">
        <f>Ders_Programı!H189</f>
        <v>0</v>
      </c>
      <c r="H188" s="46">
        <f>Ders_Programı!I189</f>
        <v>0</v>
      </c>
      <c r="I188" s="46" t="e">
        <f>Ders_Programı!#REF!</f>
        <v>#REF!</v>
      </c>
      <c r="J188" s="46" t="e">
        <f>Ders_Programı!#REF!</f>
        <v>#REF!</v>
      </c>
      <c r="K188" s="8"/>
    </row>
    <row r="189" spans="1:11" ht="13.5" customHeight="1" x14ac:dyDescent="0.2">
      <c r="A189" s="331"/>
      <c r="B189" s="331"/>
      <c r="C189" s="331"/>
      <c r="D189" s="46" t="s">
        <v>117</v>
      </c>
      <c r="E189" s="46" t="str">
        <f>Ders_Programı!E189</f>
        <v>EKPSS(ÖSYM)</v>
      </c>
      <c r="F189" s="46" t="str">
        <f>Ders_Programı!E189</f>
        <v>EKPSS(ÖSYM)</v>
      </c>
      <c r="G189" s="46" t="str">
        <f>Ders_Programı!E189</f>
        <v>EKPSS(ÖSYM)</v>
      </c>
      <c r="H189" s="46" t="str">
        <f>Ders_Programı!E189</f>
        <v>EKPSS(ÖSYM)</v>
      </c>
      <c r="I189" s="46" t="e">
        <f>Ders_Programı!#REF!</f>
        <v>#REF!</v>
      </c>
      <c r="J189" s="46" t="e">
        <f>Ders_Programı!#REF!</f>
        <v>#REF!</v>
      </c>
      <c r="K189" s="8"/>
    </row>
    <row r="190" spans="1:11" ht="13.5" customHeight="1" x14ac:dyDescent="0.2">
      <c r="A190" s="331"/>
      <c r="B190" s="330">
        <v>7</v>
      </c>
      <c r="C190" s="333">
        <v>0.66666666666666663</v>
      </c>
      <c r="D190" s="46" t="s">
        <v>119</v>
      </c>
      <c r="E190" s="46">
        <f>Ders_Programı!F191</f>
        <v>0</v>
      </c>
      <c r="F190" s="46">
        <f>Ders_Programı!G191</f>
        <v>0</v>
      </c>
      <c r="G190" s="46">
        <f>Ders_Programı!H191</f>
        <v>0</v>
      </c>
      <c r="H190" s="46">
        <f>Ders_Programı!I191</f>
        <v>0</v>
      </c>
      <c r="I190" s="46" t="e">
        <f>Ders_Programı!#REF!</f>
        <v>#REF!</v>
      </c>
      <c r="J190" s="46" t="e">
        <f>Ders_Programı!#REF!</f>
        <v>#REF!</v>
      </c>
      <c r="K190" s="8"/>
    </row>
    <row r="191" spans="1:11" ht="13.5" customHeight="1" x14ac:dyDescent="0.2">
      <c r="A191" s="331"/>
      <c r="B191" s="331"/>
      <c r="C191" s="331"/>
      <c r="D191" s="46" t="s">
        <v>117</v>
      </c>
      <c r="E191" s="46" t="str">
        <f>Ders_Programı!E191</f>
        <v>EKPSS(ÖSYM)</v>
      </c>
      <c r="F191" s="46" t="str">
        <f>Ders_Programı!E191</f>
        <v>EKPSS(ÖSYM)</v>
      </c>
      <c r="G191" s="46" t="str">
        <f>Ders_Programı!E191</f>
        <v>EKPSS(ÖSYM)</v>
      </c>
      <c r="H191" s="46" t="str">
        <f>Ders_Programı!E191</f>
        <v>EKPSS(ÖSYM)</v>
      </c>
      <c r="I191" s="46" t="e">
        <f>Ders_Programı!#REF!</f>
        <v>#REF!</v>
      </c>
      <c r="J191" s="46" t="e">
        <f>Ders_Programı!#REF!</f>
        <v>#REF!</v>
      </c>
      <c r="K191" s="8"/>
    </row>
    <row r="192" spans="1:11" ht="13.5" customHeight="1" x14ac:dyDescent="0.2">
      <c r="A192" s="331"/>
      <c r="B192" s="330">
        <v>8</v>
      </c>
      <c r="C192" s="333">
        <v>0.70833333333333337</v>
      </c>
      <c r="D192" s="46" t="s">
        <v>119</v>
      </c>
      <c r="E192" s="46">
        <f>Ders_Programı!F193</f>
        <v>0</v>
      </c>
      <c r="F192" s="46">
        <f>Ders_Programı!G193</f>
        <v>0</v>
      </c>
      <c r="G192" s="46">
        <f>Ders_Programı!H193</f>
        <v>0</v>
      </c>
      <c r="H192" s="46">
        <f>Ders_Programı!I193</f>
        <v>0</v>
      </c>
      <c r="I192" s="46" t="e">
        <f>Ders_Programı!#REF!</f>
        <v>#REF!</v>
      </c>
      <c r="J192" s="46" t="e">
        <f>Ders_Programı!#REF!</f>
        <v>#REF!</v>
      </c>
      <c r="K192" s="8"/>
    </row>
    <row r="193" spans="1:11" ht="13.5" customHeight="1" x14ac:dyDescent="0.2">
      <c r="A193" s="331"/>
      <c r="B193" s="331"/>
      <c r="C193" s="331"/>
      <c r="D193" s="46" t="s">
        <v>117</v>
      </c>
      <c r="E193" s="46" t="str">
        <f>Ders_Programı!E193</f>
        <v>EKPSS(ÖSYM)</v>
      </c>
      <c r="F193" s="46" t="str">
        <f>Ders_Programı!E193</f>
        <v>EKPSS(ÖSYM)</v>
      </c>
      <c r="G193" s="46" t="str">
        <f>Ders_Programı!E193</f>
        <v>EKPSS(ÖSYM)</v>
      </c>
      <c r="H193" s="46" t="str">
        <f>Ders_Programı!E193</f>
        <v>EKPSS(ÖSYM)</v>
      </c>
      <c r="I193" s="46" t="e">
        <f>Ders_Programı!#REF!</f>
        <v>#REF!</v>
      </c>
      <c r="J193" s="46" t="e">
        <f>Ders_Programı!#REF!</f>
        <v>#REF!</v>
      </c>
      <c r="K193" s="8"/>
    </row>
    <row r="194" spans="1:11" ht="13.5" customHeight="1" x14ac:dyDescent="0.2">
      <c r="A194" s="331"/>
      <c r="B194" s="330">
        <v>9</v>
      </c>
      <c r="C194" s="333">
        <v>0.75</v>
      </c>
      <c r="D194" s="46" t="s">
        <v>119</v>
      </c>
      <c r="E194" s="46">
        <f>Ders_Programı!F195</f>
        <v>0</v>
      </c>
      <c r="F194" s="46">
        <f>Ders_Programı!G195</f>
        <v>0</v>
      </c>
      <c r="G194" s="46">
        <f>Ders_Programı!H195</f>
        <v>0</v>
      </c>
      <c r="H194" s="46">
        <f>Ders_Programı!I195</f>
        <v>0</v>
      </c>
      <c r="I194" s="46" t="e">
        <f>Ders_Programı!#REF!</f>
        <v>#REF!</v>
      </c>
      <c r="J194" s="46" t="e">
        <f>Ders_Programı!#REF!</f>
        <v>#REF!</v>
      </c>
      <c r="K194" s="8"/>
    </row>
    <row r="195" spans="1:11" ht="13.5" customHeight="1" x14ac:dyDescent="0.2">
      <c r="A195" s="331"/>
      <c r="B195" s="331"/>
      <c r="C195" s="331"/>
      <c r="D195" s="46" t="s">
        <v>117</v>
      </c>
      <c r="E195" s="46" t="str">
        <f>Ders_Programı!E195</f>
        <v>EKPSS(ÖSYM)</v>
      </c>
      <c r="F195" s="46" t="str">
        <f>Ders_Programı!E195</f>
        <v>EKPSS(ÖSYM)</v>
      </c>
      <c r="G195" s="46" t="str">
        <f>Ders_Programı!E195</f>
        <v>EKPSS(ÖSYM)</v>
      </c>
      <c r="H195" s="46" t="str">
        <f>Ders_Programı!E195</f>
        <v>EKPSS(ÖSYM)</v>
      </c>
      <c r="I195" s="46" t="e">
        <f>Ders_Programı!#REF!</f>
        <v>#REF!</v>
      </c>
      <c r="J195" s="46" t="e">
        <f>Ders_Programı!#REF!</f>
        <v>#REF!</v>
      </c>
      <c r="K195" s="8"/>
    </row>
    <row r="196" spans="1:11" ht="13.5" customHeight="1" x14ac:dyDescent="0.2">
      <c r="A196" s="331"/>
      <c r="B196" s="330">
        <v>10</v>
      </c>
      <c r="C196" s="333">
        <v>0.79166666666666663</v>
      </c>
      <c r="D196" s="51" t="s">
        <v>119</v>
      </c>
      <c r="E196" s="51">
        <f>Ders_Programı!F197</f>
        <v>0</v>
      </c>
      <c r="F196" s="51">
        <f>Ders_Programı!G197</f>
        <v>0</v>
      </c>
      <c r="G196" s="51">
        <f>Ders_Programı!H197</f>
        <v>0</v>
      </c>
      <c r="H196" s="51">
        <f>Ders_Programı!I197</f>
        <v>0</v>
      </c>
      <c r="I196" s="51" t="e">
        <f>Ders_Programı!#REF!</f>
        <v>#REF!</v>
      </c>
      <c r="J196" s="51" t="e">
        <f>Ders_Programı!#REF!</f>
        <v>#REF!</v>
      </c>
      <c r="K196" s="8"/>
    </row>
    <row r="197" spans="1:11" ht="13.5" customHeight="1" x14ac:dyDescent="0.2">
      <c r="A197" s="331"/>
      <c r="B197" s="331"/>
      <c r="C197" s="331"/>
      <c r="D197" s="51" t="s">
        <v>117</v>
      </c>
      <c r="E197" s="51" t="str">
        <f>Ders_Programı!E197</f>
        <v>EKPSS(ÖSYM)</v>
      </c>
      <c r="F197" s="51" t="str">
        <f>Ders_Programı!E197</f>
        <v>EKPSS(ÖSYM)</v>
      </c>
      <c r="G197" s="51" t="str">
        <f>Ders_Programı!E197</f>
        <v>EKPSS(ÖSYM)</v>
      </c>
      <c r="H197" s="51" t="str">
        <f>Ders_Programı!E197</f>
        <v>EKPSS(ÖSYM)</v>
      </c>
      <c r="I197" s="51" t="e">
        <f>Ders_Programı!#REF!</f>
        <v>#REF!</v>
      </c>
      <c r="J197" s="51" t="e">
        <f>Ders_Programı!#REF!</f>
        <v>#REF!</v>
      </c>
      <c r="K197" s="8"/>
    </row>
    <row r="198" spans="1:11" ht="13.5" customHeight="1" x14ac:dyDescent="0.2">
      <c r="A198" s="331"/>
      <c r="B198" s="330">
        <v>11</v>
      </c>
      <c r="C198" s="333">
        <v>0.83333333333333337</v>
      </c>
      <c r="D198" s="51" t="s">
        <v>119</v>
      </c>
      <c r="E198" s="51">
        <f>Ders_Programı!F199</f>
        <v>0</v>
      </c>
      <c r="F198" s="51">
        <f>Ders_Programı!G199</f>
        <v>0</v>
      </c>
      <c r="G198" s="51">
        <f>Ders_Programı!H199</f>
        <v>0</v>
      </c>
      <c r="H198" s="51">
        <f>Ders_Programı!I199</f>
        <v>0</v>
      </c>
      <c r="I198" s="51" t="e">
        <f>Ders_Programı!#REF!</f>
        <v>#REF!</v>
      </c>
      <c r="J198" s="51" t="e">
        <f>Ders_Programı!#REF!</f>
        <v>#REF!</v>
      </c>
      <c r="K198" s="8"/>
    </row>
    <row r="199" spans="1:11" ht="13.5" customHeight="1" x14ac:dyDescent="0.2">
      <c r="A199" s="331"/>
      <c r="B199" s="331"/>
      <c r="C199" s="331"/>
      <c r="D199" s="51" t="s">
        <v>117</v>
      </c>
      <c r="E199" s="51">
        <f>Ders_Programı!E199</f>
        <v>0</v>
      </c>
      <c r="F199" s="51">
        <f>Ders_Programı!E199</f>
        <v>0</v>
      </c>
      <c r="G199" s="51">
        <f>Ders_Programı!E199</f>
        <v>0</v>
      </c>
      <c r="H199" s="51">
        <f>Ders_Programı!E199</f>
        <v>0</v>
      </c>
      <c r="I199" s="51" t="e">
        <f>Ders_Programı!#REF!</f>
        <v>#REF!</v>
      </c>
      <c r="J199" s="51" t="e">
        <f>Ders_Programı!#REF!</f>
        <v>#REF!</v>
      </c>
      <c r="K199" s="8"/>
    </row>
    <row r="200" spans="1:11" ht="13.5" customHeight="1" x14ac:dyDescent="0.2">
      <c r="A200" s="334">
        <f>A178+1</f>
        <v>44676</v>
      </c>
      <c r="B200" s="336">
        <v>1</v>
      </c>
      <c r="C200" s="337">
        <v>0.375</v>
      </c>
      <c r="D200" s="52" t="s">
        <v>119</v>
      </c>
      <c r="E200" s="52">
        <f>Ders_Programı!F201</f>
        <v>0</v>
      </c>
      <c r="F200" s="52">
        <f>Ders_Programı!G201</f>
        <v>0</v>
      </c>
      <c r="G200" s="52">
        <f>Ders_Programı!H201</f>
        <v>0</v>
      </c>
      <c r="H200" s="52">
        <f>Ders_Programı!I201</f>
        <v>0</v>
      </c>
      <c r="I200" s="52" t="e">
        <f>Ders_Programı!#REF!</f>
        <v>#REF!</v>
      </c>
      <c r="J200" s="52" t="e">
        <f>Ders_Programı!#REF!</f>
        <v>#REF!</v>
      </c>
      <c r="K200" s="8"/>
    </row>
    <row r="201" spans="1:11" ht="13.5" customHeight="1" x14ac:dyDescent="0.2">
      <c r="A201" s="335"/>
      <c r="B201" s="335"/>
      <c r="C201" s="335"/>
      <c r="D201" s="52" t="s">
        <v>117</v>
      </c>
      <c r="E201" s="52">
        <f>Ders_Programı!E201</f>
        <v>0</v>
      </c>
      <c r="F201" s="52">
        <f>Ders_Programı!E201</f>
        <v>0</v>
      </c>
      <c r="G201" s="52">
        <f>Ders_Programı!E201</f>
        <v>0</v>
      </c>
      <c r="H201" s="52">
        <f>Ders_Programı!E201</f>
        <v>0</v>
      </c>
      <c r="I201" s="52" t="e">
        <f>Ders_Programı!#REF!</f>
        <v>#REF!</v>
      </c>
      <c r="J201" s="52" t="e">
        <f>Ders_Programı!#REF!</f>
        <v>#REF!</v>
      </c>
      <c r="K201" s="8"/>
    </row>
    <row r="202" spans="1:11" ht="13.5" customHeight="1" x14ac:dyDescent="0.2">
      <c r="A202" s="335"/>
      <c r="B202" s="336">
        <v>2</v>
      </c>
      <c r="C202" s="338">
        <v>0.41666666666666669</v>
      </c>
      <c r="D202" s="52" t="s">
        <v>119</v>
      </c>
      <c r="E202" s="52">
        <f>Ders_Programı!F203</f>
        <v>0</v>
      </c>
      <c r="F202" s="52">
        <f>Ders_Programı!G203</f>
        <v>0</v>
      </c>
      <c r="G202" s="52">
        <f>Ders_Programı!H203</f>
        <v>0</v>
      </c>
      <c r="H202" s="52">
        <f>Ders_Programı!I203</f>
        <v>0</v>
      </c>
      <c r="I202" s="52" t="e">
        <f>Ders_Programı!#REF!</f>
        <v>#REF!</v>
      </c>
      <c r="J202" s="52" t="e">
        <f>Ders_Programı!#REF!</f>
        <v>#REF!</v>
      </c>
      <c r="K202" s="8"/>
    </row>
    <row r="203" spans="1:11" ht="13.5" customHeight="1" x14ac:dyDescent="0.2">
      <c r="A203" s="335"/>
      <c r="B203" s="335"/>
      <c r="C203" s="335"/>
      <c r="D203" s="52" t="s">
        <v>117</v>
      </c>
      <c r="E203" s="52">
        <f>Ders_Programı!E203</f>
        <v>0</v>
      </c>
      <c r="F203" s="52">
        <f>Ders_Programı!E203</f>
        <v>0</v>
      </c>
      <c r="G203" s="52">
        <f>Ders_Programı!E203</f>
        <v>0</v>
      </c>
      <c r="H203" s="52">
        <f>Ders_Programı!E203</f>
        <v>0</v>
      </c>
      <c r="I203" s="52" t="e">
        <f>Ders_Programı!#REF!</f>
        <v>#REF!</v>
      </c>
      <c r="J203" s="52" t="e">
        <f>Ders_Programı!#REF!</f>
        <v>#REF!</v>
      </c>
      <c r="K203" s="8"/>
    </row>
    <row r="204" spans="1:11" ht="13.5" customHeight="1" x14ac:dyDescent="0.2">
      <c r="A204" s="335"/>
      <c r="B204" s="336">
        <v>3</v>
      </c>
      <c r="C204" s="338">
        <v>0.45833333333333331</v>
      </c>
      <c r="D204" s="52" t="s">
        <v>119</v>
      </c>
      <c r="E204" s="52">
        <f>Ders_Programı!F205</f>
        <v>0</v>
      </c>
      <c r="F204" s="52">
        <f>Ders_Programı!G205</f>
        <v>0</v>
      </c>
      <c r="G204" s="52">
        <f>Ders_Programı!H205</f>
        <v>0</v>
      </c>
      <c r="H204" s="52">
        <f>Ders_Programı!I205</f>
        <v>0</v>
      </c>
      <c r="I204" s="52" t="e">
        <f>Ders_Programı!#REF!</f>
        <v>#REF!</v>
      </c>
      <c r="J204" s="52" t="e">
        <f>Ders_Programı!#REF!</f>
        <v>#REF!</v>
      </c>
      <c r="K204" s="8"/>
    </row>
    <row r="205" spans="1:11" ht="13.5" customHeight="1" x14ac:dyDescent="0.2">
      <c r="A205" s="335"/>
      <c r="B205" s="335"/>
      <c r="C205" s="335"/>
      <c r="D205" s="52" t="s">
        <v>117</v>
      </c>
      <c r="E205" s="52">
        <f>Ders_Programı!E205</f>
        <v>0</v>
      </c>
      <c r="F205" s="52">
        <f>Ders_Programı!E205</f>
        <v>0</v>
      </c>
      <c r="G205" s="52">
        <f>Ders_Programı!E205</f>
        <v>0</v>
      </c>
      <c r="H205" s="52">
        <f>Ders_Programı!E205</f>
        <v>0</v>
      </c>
      <c r="I205" s="52" t="e">
        <f>Ders_Programı!#REF!</f>
        <v>#REF!</v>
      </c>
      <c r="J205" s="52" t="e">
        <f>Ders_Programı!#REF!</f>
        <v>#REF!</v>
      </c>
      <c r="K205" s="8"/>
    </row>
    <row r="206" spans="1:11" ht="13.5" customHeight="1" x14ac:dyDescent="0.2">
      <c r="A206" s="335"/>
      <c r="B206" s="336">
        <v>4</v>
      </c>
      <c r="C206" s="338">
        <v>0.54166666666666663</v>
      </c>
      <c r="D206" s="52" t="s">
        <v>119</v>
      </c>
      <c r="E206" s="52">
        <f>Ders_Programı!F207</f>
        <v>0</v>
      </c>
      <c r="F206" s="52">
        <f>Ders_Programı!G207</f>
        <v>0</v>
      </c>
      <c r="G206" s="52">
        <f>Ders_Programı!H207</f>
        <v>0</v>
      </c>
      <c r="H206" s="52">
        <f>Ders_Programı!I207</f>
        <v>0</v>
      </c>
      <c r="I206" s="52" t="e">
        <f>Ders_Programı!#REF!</f>
        <v>#REF!</v>
      </c>
      <c r="J206" s="52" t="e">
        <f>Ders_Programı!#REF!</f>
        <v>#REF!</v>
      </c>
      <c r="K206" s="8"/>
    </row>
    <row r="207" spans="1:11" ht="13.5" customHeight="1" x14ac:dyDescent="0.2">
      <c r="A207" s="335"/>
      <c r="B207" s="335"/>
      <c r="C207" s="335"/>
      <c r="D207" s="52" t="s">
        <v>117</v>
      </c>
      <c r="E207" s="52">
        <f>Ders_Programı!E207</f>
        <v>0</v>
      </c>
      <c r="F207" s="52">
        <f>Ders_Programı!E207</f>
        <v>0</v>
      </c>
      <c r="G207" s="52">
        <f>Ders_Programı!E207</f>
        <v>0</v>
      </c>
      <c r="H207" s="52">
        <f>Ders_Programı!E207</f>
        <v>0</v>
      </c>
      <c r="I207" s="52" t="e">
        <f>Ders_Programı!#REF!</f>
        <v>#REF!</v>
      </c>
      <c r="J207" s="52" t="e">
        <f>Ders_Programı!#REF!</f>
        <v>#REF!</v>
      </c>
      <c r="K207" s="8"/>
    </row>
    <row r="208" spans="1:11" ht="13.5" customHeight="1" x14ac:dyDescent="0.2">
      <c r="A208" s="335"/>
      <c r="B208" s="336">
        <v>5</v>
      </c>
      <c r="C208" s="338">
        <v>0.58333333333333337</v>
      </c>
      <c r="D208" s="52" t="s">
        <v>119</v>
      </c>
      <c r="E208" s="52">
        <f>Ders_Programı!F209</f>
        <v>0</v>
      </c>
      <c r="F208" s="52">
        <f>Ders_Programı!G209</f>
        <v>0</v>
      </c>
      <c r="G208" s="52">
        <f>Ders_Programı!H209</f>
        <v>0</v>
      </c>
      <c r="H208" s="52">
        <f>Ders_Programı!I209</f>
        <v>0</v>
      </c>
      <c r="I208" s="52" t="e">
        <f>Ders_Programı!#REF!</f>
        <v>#REF!</v>
      </c>
      <c r="J208" s="52" t="e">
        <f>Ders_Programı!#REF!</f>
        <v>#REF!</v>
      </c>
      <c r="K208" s="8"/>
    </row>
    <row r="209" spans="1:11" ht="13.5" customHeight="1" x14ac:dyDescent="0.2">
      <c r="A209" s="335"/>
      <c r="B209" s="335"/>
      <c r="C209" s="335"/>
      <c r="D209" s="52" t="s">
        <v>117</v>
      </c>
      <c r="E209" s="52">
        <f>Ders_Programı!E209</f>
        <v>0</v>
      </c>
      <c r="F209" s="52">
        <f>Ders_Programı!E209</f>
        <v>0</v>
      </c>
      <c r="G209" s="52">
        <f>Ders_Programı!E209</f>
        <v>0</v>
      </c>
      <c r="H209" s="52">
        <f>Ders_Programı!E209</f>
        <v>0</v>
      </c>
      <c r="I209" s="52" t="e">
        <f>Ders_Programı!#REF!</f>
        <v>#REF!</v>
      </c>
      <c r="J209" s="52" t="e">
        <f>Ders_Programı!#REF!</f>
        <v>#REF!</v>
      </c>
      <c r="K209" s="8"/>
    </row>
    <row r="210" spans="1:11" ht="13.5" customHeight="1" x14ac:dyDescent="0.2">
      <c r="A210" s="335"/>
      <c r="B210" s="336">
        <v>6</v>
      </c>
      <c r="C210" s="338">
        <v>0.625</v>
      </c>
      <c r="D210" s="52" t="s">
        <v>119</v>
      </c>
      <c r="E210" s="52">
        <f>Ders_Programı!F211</f>
        <v>0</v>
      </c>
      <c r="F210" s="52">
        <f>Ders_Programı!G211</f>
        <v>0</v>
      </c>
      <c r="G210" s="52">
        <f>Ders_Programı!H211</f>
        <v>0</v>
      </c>
      <c r="H210" s="52">
        <f>Ders_Programı!I211</f>
        <v>0</v>
      </c>
      <c r="I210" s="52" t="e">
        <f>Ders_Programı!#REF!</f>
        <v>#REF!</v>
      </c>
      <c r="J210" s="52" t="e">
        <f>Ders_Programı!#REF!</f>
        <v>#REF!</v>
      </c>
      <c r="K210" s="8"/>
    </row>
    <row r="211" spans="1:11" ht="13.5" customHeight="1" x14ac:dyDescent="0.2">
      <c r="A211" s="335"/>
      <c r="B211" s="335"/>
      <c r="C211" s="335"/>
      <c r="D211" s="52" t="s">
        <v>117</v>
      </c>
      <c r="E211" s="52">
        <f>Ders_Programı!E211</f>
        <v>0</v>
      </c>
      <c r="F211" s="52">
        <f>Ders_Programı!E211</f>
        <v>0</v>
      </c>
      <c r="G211" s="52">
        <f>Ders_Programı!E211</f>
        <v>0</v>
      </c>
      <c r="H211" s="52">
        <f>Ders_Programı!E211</f>
        <v>0</v>
      </c>
      <c r="I211" s="52" t="e">
        <f>Ders_Programı!#REF!</f>
        <v>#REF!</v>
      </c>
      <c r="J211" s="52" t="e">
        <f>Ders_Programı!#REF!</f>
        <v>#REF!</v>
      </c>
      <c r="K211" s="8"/>
    </row>
    <row r="212" spans="1:11" ht="13.5" customHeight="1" x14ac:dyDescent="0.2">
      <c r="A212" s="335"/>
      <c r="B212" s="336">
        <v>7</v>
      </c>
      <c r="C212" s="338">
        <v>0.66666666666666663</v>
      </c>
      <c r="D212" s="52" t="s">
        <v>119</v>
      </c>
      <c r="E212" s="52">
        <f>Ders_Programı!F213</f>
        <v>0</v>
      </c>
      <c r="F212" s="52">
        <f>Ders_Programı!G213</f>
        <v>0</v>
      </c>
      <c r="G212" s="52">
        <f>Ders_Programı!H213</f>
        <v>0</v>
      </c>
      <c r="H212" s="52">
        <f>Ders_Programı!I213</f>
        <v>0</v>
      </c>
      <c r="I212" s="52" t="e">
        <f>Ders_Programı!#REF!</f>
        <v>#REF!</v>
      </c>
      <c r="J212" s="52" t="e">
        <f>Ders_Programı!#REF!</f>
        <v>#REF!</v>
      </c>
      <c r="K212" s="8"/>
    </row>
    <row r="213" spans="1:11" ht="13.5" customHeight="1" x14ac:dyDescent="0.2">
      <c r="A213" s="335"/>
      <c r="B213" s="335"/>
      <c r="C213" s="335"/>
      <c r="D213" s="52" t="s">
        <v>117</v>
      </c>
      <c r="E213" s="52">
        <f>Ders_Programı!E213</f>
        <v>0</v>
      </c>
      <c r="F213" s="52">
        <f>Ders_Programı!E213</f>
        <v>0</v>
      </c>
      <c r="G213" s="52">
        <f>Ders_Programı!E213</f>
        <v>0</v>
      </c>
      <c r="H213" s="52">
        <f>Ders_Programı!E213</f>
        <v>0</v>
      </c>
      <c r="I213" s="52" t="e">
        <f>Ders_Programı!#REF!</f>
        <v>#REF!</v>
      </c>
      <c r="J213" s="52" t="e">
        <f>Ders_Programı!#REF!</f>
        <v>#REF!</v>
      </c>
      <c r="K213" s="8"/>
    </row>
    <row r="214" spans="1:11" ht="13.5" customHeight="1" x14ac:dyDescent="0.2">
      <c r="A214" s="335"/>
      <c r="B214" s="336">
        <v>8</v>
      </c>
      <c r="C214" s="338">
        <v>0.70833333333333337</v>
      </c>
      <c r="D214" s="52" t="s">
        <v>119</v>
      </c>
      <c r="E214" s="52">
        <f>Ders_Programı!F215</f>
        <v>0</v>
      </c>
      <c r="F214" s="52">
        <f>Ders_Programı!G215</f>
        <v>0</v>
      </c>
      <c r="G214" s="52">
        <f>Ders_Programı!H215</f>
        <v>0</v>
      </c>
      <c r="H214" s="52">
        <f>Ders_Programı!I215</f>
        <v>0</v>
      </c>
      <c r="I214" s="52" t="e">
        <f>Ders_Programı!#REF!</f>
        <v>#REF!</v>
      </c>
      <c r="J214" s="52" t="e">
        <f>Ders_Programı!#REF!</f>
        <v>#REF!</v>
      </c>
      <c r="K214" s="8"/>
    </row>
    <row r="215" spans="1:11" ht="13.5" customHeight="1" x14ac:dyDescent="0.2">
      <c r="A215" s="335"/>
      <c r="B215" s="335"/>
      <c r="C215" s="335"/>
      <c r="D215" s="52" t="s">
        <v>117</v>
      </c>
      <c r="E215" s="52">
        <f>Ders_Programı!E215</f>
        <v>0</v>
      </c>
      <c r="F215" s="52">
        <f>Ders_Programı!E215</f>
        <v>0</v>
      </c>
      <c r="G215" s="52">
        <f>Ders_Programı!E215</f>
        <v>0</v>
      </c>
      <c r="H215" s="52">
        <f>Ders_Programı!E215</f>
        <v>0</v>
      </c>
      <c r="I215" s="52" t="e">
        <f>Ders_Programı!#REF!</f>
        <v>#REF!</v>
      </c>
      <c r="J215" s="52" t="e">
        <f>Ders_Programı!#REF!</f>
        <v>#REF!</v>
      </c>
      <c r="K215" s="8"/>
    </row>
    <row r="216" spans="1:11" ht="13.5" customHeight="1" x14ac:dyDescent="0.2">
      <c r="A216" s="335"/>
      <c r="B216" s="336">
        <v>9</v>
      </c>
      <c r="C216" s="338">
        <v>0.75</v>
      </c>
      <c r="D216" s="52" t="s">
        <v>119</v>
      </c>
      <c r="E216" s="52">
        <f>Ders_Programı!F217</f>
        <v>0</v>
      </c>
      <c r="F216" s="52">
        <f>Ders_Programı!G217</f>
        <v>0</v>
      </c>
      <c r="G216" s="52">
        <f>Ders_Programı!H217</f>
        <v>0</v>
      </c>
      <c r="H216" s="52">
        <f>Ders_Programı!I217</f>
        <v>0</v>
      </c>
      <c r="I216" s="52" t="e">
        <f>Ders_Programı!#REF!</f>
        <v>#REF!</v>
      </c>
      <c r="J216" s="52" t="e">
        <f>Ders_Programı!#REF!</f>
        <v>#REF!</v>
      </c>
      <c r="K216" s="8"/>
    </row>
    <row r="217" spans="1:11" ht="13.5" customHeight="1" x14ac:dyDescent="0.2">
      <c r="A217" s="335"/>
      <c r="B217" s="335"/>
      <c r="C217" s="335"/>
      <c r="D217" s="52" t="s">
        <v>117</v>
      </c>
      <c r="E217" s="52">
        <f>Ders_Programı!E217</f>
        <v>0</v>
      </c>
      <c r="F217" s="52">
        <f>Ders_Programı!E217</f>
        <v>0</v>
      </c>
      <c r="G217" s="52">
        <f>Ders_Programı!E217</f>
        <v>0</v>
      </c>
      <c r="H217" s="52">
        <f>Ders_Programı!E217</f>
        <v>0</v>
      </c>
      <c r="I217" s="52" t="e">
        <f>Ders_Programı!#REF!</f>
        <v>#REF!</v>
      </c>
      <c r="J217" s="52" t="e">
        <f>Ders_Programı!#REF!</f>
        <v>#REF!</v>
      </c>
      <c r="K217" s="8"/>
    </row>
    <row r="218" spans="1:11" ht="13.5" customHeight="1" x14ac:dyDescent="0.2">
      <c r="A218" s="335"/>
      <c r="B218" s="336">
        <v>10</v>
      </c>
      <c r="C218" s="338">
        <v>0.79166666666666663</v>
      </c>
      <c r="D218" s="49" t="s">
        <v>119</v>
      </c>
      <c r="E218" s="49">
        <f>Ders_Programı!F219</f>
        <v>0</v>
      </c>
      <c r="F218" s="49">
        <f>Ders_Programı!G219</f>
        <v>0</v>
      </c>
      <c r="G218" s="49">
        <f>Ders_Programı!H219</f>
        <v>0</v>
      </c>
      <c r="H218" s="49">
        <f>Ders_Programı!I219</f>
        <v>0</v>
      </c>
      <c r="I218" s="49" t="e">
        <f>Ders_Programı!#REF!</f>
        <v>#REF!</v>
      </c>
      <c r="J218" s="49" t="e">
        <f>Ders_Programı!#REF!</f>
        <v>#REF!</v>
      </c>
      <c r="K218" s="8"/>
    </row>
    <row r="219" spans="1:11" ht="13.5" customHeight="1" x14ac:dyDescent="0.2">
      <c r="A219" s="335"/>
      <c r="B219" s="335"/>
      <c r="C219" s="335"/>
      <c r="D219" s="49" t="s">
        <v>117</v>
      </c>
      <c r="E219" s="49">
        <f>Ders_Programı!E219</f>
        <v>0</v>
      </c>
      <c r="F219" s="49">
        <f>Ders_Programı!E219</f>
        <v>0</v>
      </c>
      <c r="G219" s="49">
        <f>Ders_Programı!E219</f>
        <v>0</v>
      </c>
      <c r="H219" s="49">
        <f>Ders_Programı!E219</f>
        <v>0</v>
      </c>
      <c r="I219" s="49" t="e">
        <f>Ders_Programı!#REF!</f>
        <v>#REF!</v>
      </c>
      <c r="J219" s="49" t="e">
        <f>Ders_Programı!#REF!</f>
        <v>#REF!</v>
      </c>
      <c r="K219" s="8"/>
    </row>
    <row r="220" spans="1:11" ht="13.5" customHeight="1" x14ac:dyDescent="0.2">
      <c r="A220" s="335"/>
      <c r="B220" s="336">
        <v>11</v>
      </c>
      <c r="C220" s="338">
        <v>0.83333333333333337</v>
      </c>
      <c r="D220" s="49" t="s">
        <v>119</v>
      </c>
      <c r="E220" s="49">
        <f>Ders_Programı!F221</f>
        <v>0</v>
      </c>
      <c r="F220" s="49">
        <f>Ders_Programı!G221</f>
        <v>0</v>
      </c>
      <c r="G220" s="49">
        <f>Ders_Programı!H221</f>
        <v>0</v>
      </c>
      <c r="H220" s="49">
        <f>Ders_Programı!I221</f>
        <v>0</v>
      </c>
      <c r="I220" s="49" t="e">
        <f>Ders_Programı!#REF!</f>
        <v>#REF!</v>
      </c>
      <c r="J220" s="49" t="e">
        <f>Ders_Programı!#REF!</f>
        <v>#REF!</v>
      </c>
      <c r="K220" s="8"/>
    </row>
    <row r="221" spans="1:11" ht="13.5" customHeight="1" x14ac:dyDescent="0.2">
      <c r="A221" s="335"/>
      <c r="B221" s="335"/>
      <c r="C221" s="335"/>
      <c r="D221" s="49" t="s">
        <v>117</v>
      </c>
      <c r="E221" s="49">
        <f>Ders_Programı!E221</f>
        <v>0</v>
      </c>
      <c r="F221" s="49">
        <f>Ders_Programı!E221</f>
        <v>0</v>
      </c>
      <c r="G221" s="49">
        <f>Ders_Programı!E221</f>
        <v>0</v>
      </c>
      <c r="H221" s="49">
        <f>Ders_Programı!E221</f>
        <v>0</v>
      </c>
      <c r="I221" s="49" t="e">
        <f>Ders_Programı!#REF!</f>
        <v>#REF!</v>
      </c>
      <c r="J221" s="49" t="e">
        <f>Ders_Programı!#REF!</f>
        <v>#REF!</v>
      </c>
      <c r="K221" s="8"/>
    </row>
    <row r="222" spans="1:11" ht="13.5" customHeight="1" x14ac:dyDescent="0.2">
      <c r="A222" s="339">
        <f>A200+1</f>
        <v>44677</v>
      </c>
      <c r="B222" s="330">
        <v>1</v>
      </c>
      <c r="C222" s="332">
        <v>0.375</v>
      </c>
      <c r="D222" s="46" t="s">
        <v>119</v>
      </c>
      <c r="E222" s="46">
        <f>Ders_Programı!F223</f>
        <v>0</v>
      </c>
      <c r="F222" s="46">
        <f>Ders_Programı!G223</f>
        <v>0</v>
      </c>
      <c r="G222" s="46">
        <f>Ders_Programı!H223</f>
        <v>0</v>
      </c>
      <c r="H222" s="46">
        <f>Ders_Programı!I223</f>
        <v>0</v>
      </c>
      <c r="I222" s="46" t="e">
        <f>Ders_Programı!#REF!</f>
        <v>#REF!</v>
      </c>
      <c r="J222" s="46" t="e">
        <f>Ders_Programı!#REF!</f>
        <v>#REF!</v>
      </c>
      <c r="K222" s="8"/>
    </row>
    <row r="223" spans="1:11" ht="13.5" customHeight="1" x14ac:dyDescent="0.2">
      <c r="A223" s="331"/>
      <c r="B223" s="331"/>
      <c r="C223" s="331"/>
      <c r="D223" s="46" t="s">
        <v>117</v>
      </c>
      <c r="E223" s="46">
        <f>Ders_Programı!E223</f>
        <v>0</v>
      </c>
      <c r="F223" s="46">
        <f>Ders_Programı!E223</f>
        <v>0</v>
      </c>
      <c r="G223" s="46">
        <f>Ders_Programı!E223</f>
        <v>0</v>
      </c>
      <c r="H223" s="46">
        <f>Ders_Programı!E223</f>
        <v>0</v>
      </c>
      <c r="I223" s="46" t="e">
        <f>Ders_Programı!#REF!</f>
        <v>#REF!</v>
      </c>
      <c r="J223" s="46" t="e">
        <f>Ders_Programı!#REF!</f>
        <v>#REF!</v>
      </c>
      <c r="K223" s="8"/>
    </row>
    <row r="224" spans="1:11" ht="13.5" customHeight="1" x14ac:dyDescent="0.2">
      <c r="A224" s="331"/>
      <c r="B224" s="330">
        <v>2</v>
      </c>
      <c r="C224" s="333">
        <v>0.41666666666666669</v>
      </c>
      <c r="D224" s="46" t="s">
        <v>119</v>
      </c>
      <c r="E224" s="46">
        <f>Ders_Programı!F225</f>
        <v>0</v>
      </c>
      <c r="F224" s="46">
        <f>Ders_Programı!G225</f>
        <v>0</v>
      </c>
      <c r="G224" s="46">
        <f>Ders_Programı!H225</f>
        <v>0</v>
      </c>
      <c r="H224" s="46">
        <f>Ders_Programı!I225</f>
        <v>0</v>
      </c>
      <c r="I224" s="46" t="e">
        <f>Ders_Programı!#REF!</f>
        <v>#REF!</v>
      </c>
      <c r="J224" s="46" t="e">
        <f>Ders_Programı!#REF!</f>
        <v>#REF!</v>
      </c>
      <c r="K224" s="8"/>
    </row>
    <row r="225" spans="1:11" ht="13.5" customHeight="1" x14ac:dyDescent="0.2">
      <c r="A225" s="331"/>
      <c r="B225" s="331"/>
      <c r="C225" s="331"/>
      <c r="D225" s="46" t="s">
        <v>117</v>
      </c>
      <c r="E225" s="46">
        <f>Ders_Programı!E225</f>
        <v>0</v>
      </c>
      <c r="F225" s="46">
        <f>Ders_Programı!E225</f>
        <v>0</v>
      </c>
      <c r="G225" s="46">
        <f>Ders_Programı!E225</f>
        <v>0</v>
      </c>
      <c r="H225" s="46">
        <f>Ders_Programı!E225</f>
        <v>0</v>
      </c>
      <c r="I225" s="46" t="e">
        <f>Ders_Programı!#REF!</f>
        <v>#REF!</v>
      </c>
      <c r="J225" s="46" t="e">
        <f>Ders_Programı!#REF!</f>
        <v>#REF!</v>
      </c>
      <c r="K225" s="8"/>
    </row>
    <row r="226" spans="1:11" ht="13.5" customHeight="1" x14ac:dyDescent="0.2">
      <c r="A226" s="331"/>
      <c r="B226" s="330">
        <v>3</v>
      </c>
      <c r="C226" s="333">
        <v>0.45833333333333331</v>
      </c>
      <c r="D226" s="46" t="s">
        <v>119</v>
      </c>
      <c r="E226" s="46">
        <f>Ders_Programı!F227</f>
        <v>0</v>
      </c>
      <c r="F226" s="46">
        <f>Ders_Programı!G227</f>
        <v>0</v>
      </c>
      <c r="G226" s="46">
        <f>Ders_Programı!H227</f>
        <v>0</v>
      </c>
      <c r="H226" s="46">
        <f>Ders_Programı!I227</f>
        <v>0</v>
      </c>
      <c r="I226" s="46" t="e">
        <f>Ders_Programı!#REF!</f>
        <v>#REF!</v>
      </c>
      <c r="J226" s="46" t="e">
        <f>Ders_Programı!#REF!</f>
        <v>#REF!</v>
      </c>
      <c r="K226" s="8"/>
    </row>
    <row r="227" spans="1:11" ht="13.5" customHeight="1" x14ac:dyDescent="0.2">
      <c r="A227" s="331"/>
      <c r="B227" s="331"/>
      <c r="C227" s="331"/>
      <c r="D227" s="46" t="s">
        <v>117</v>
      </c>
      <c r="E227" s="46">
        <f>Ders_Programı!E227</f>
        <v>0</v>
      </c>
      <c r="F227" s="46">
        <f>Ders_Programı!E227</f>
        <v>0</v>
      </c>
      <c r="G227" s="46">
        <f>Ders_Programı!E227</f>
        <v>0</v>
      </c>
      <c r="H227" s="46">
        <f>Ders_Programı!E227</f>
        <v>0</v>
      </c>
      <c r="I227" s="46" t="e">
        <f>Ders_Programı!#REF!</f>
        <v>#REF!</v>
      </c>
      <c r="J227" s="46" t="e">
        <f>Ders_Programı!#REF!</f>
        <v>#REF!</v>
      </c>
      <c r="K227" s="8"/>
    </row>
    <row r="228" spans="1:11" ht="13.5" customHeight="1" x14ac:dyDescent="0.2">
      <c r="A228" s="331"/>
      <c r="B228" s="330">
        <v>4</v>
      </c>
      <c r="C228" s="333">
        <v>0.54166666666666663</v>
      </c>
      <c r="D228" s="46" t="s">
        <v>119</v>
      </c>
      <c r="E228" s="46">
        <f>Ders_Programı!F229</f>
        <v>0</v>
      </c>
      <c r="F228" s="46">
        <f>Ders_Programı!G229</f>
        <v>0</v>
      </c>
      <c r="G228" s="46">
        <f>Ders_Programı!H229</f>
        <v>0</v>
      </c>
      <c r="H228" s="46">
        <f>Ders_Programı!I229</f>
        <v>0</v>
      </c>
      <c r="I228" s="46" t="e">
        <f>Ders_Programı!#REF!</f>
        <v>#REF!</v>
      </c>
      <c r="J228" s="46" t="e">
        <f>Ders_Programı!#REF!</f>
        <v>#REF!</v>
      </c>
      <c r="K228" s="8"/>
    </row>
    <row r="229" spans="1:11" ht="13.5" customHeight="1" x14ac:dyDescent="0.2">
      <c r="A229" s="331"/>
      <c r="B229" s="331"/>
      <c r="C229" s="331"/>
      <c r="D229" s="46" t="s">
        <v>117</v>
      </c>
      <c r="E229" s="46">
        <f>Ders_Programı!E229</f>
        <v>0</v>
      </c>
      <c r="F229" s="46">
        <f>Ders_Programı!E229</f>
        <v>0</v>
      </c>
      <c r="G229" s="46">
        <f>Ders_Programı!E229</f>
        <v>0</v>
      </c>
      <c r="H229" s="46">
        <f>Ders_Programı!E229</f>
        <v>0</v>
      </c>
      <c r="I229" s="46" t="e">
        <f>Ders_Programı!#REF!</f>
        <v>#REF!</v>
      </c>
      <c r="J229" s="46" t="e">
        <f>Ders_Programı!#REF!</f>
        <v>#REF!</v>
      </c>
      <c r="K229" s="8"/>
    </row>
    <row r="230" spans="1:11" ht="13.5" customHeight="1" x14ac:dyDescent="0.2">
      <c r="A230" s="331"/>
      <c r="B230" s="330">
        <v>5</v>
      </c>
      <c r="C230" s="333">
        <v>0.58333333333333337</v>
      </c>
      <c r="D230" s="46" t="s">
        <v>119</v>
      </c>
      <c r="E230" s="46">
        <f>Ders_Programı!F231</f>
        <v>0</v>
      </c>
      <c r="F230" s="46">
        <f>Ders_Programı!G231</f>
        <v>0</v>
      </c>
      <c r="G230" s="46">
        <f>Ders_Programı!H231</f>
        <v>0</v>
      </c>
      <c r="H230" s="46">
        <f>Ders_Programı!I231</f>
        <v>0</v>
      </c>
      <c r="I230" s="46" t="e">
        <f>Ders_Programı!#REF!</f>
        <v>#REF!</v>
      </c>
      <c r="J230" s="46" t="e">
        <f>Ders_Programı!#REF!</f>
        <v>#REF!</v>
      </c>
      <c r="K230" s="8"/>
    </row>
    <row r="231" spans="1:11" ht="13.5" customHeight="1" x14ac:dyDescent="0.2">
      <c r="A231" s="331"/>
      <c r="B231" s="331"/>
      <c r="C231" s="331"/>
      <c r="D231" s="46" t="s">
        <v>117</v>
      </c>
      <c r="E231" s="46">
        <f>Ders_Programı!E231</f>
        <v>0</v>
      </c>
      <c r="F231" s="46">
        <f>Ders_Programı!E231</f>
        <v>0</v>
      </c>
      <c r="G231" s="46">
        <f>Ders_Programı!E231</f>
        <v>0</v>
      </c>
      <c r="H231" s="46">
        <f>Ders_Programı!E231</f>
        <v>0</v>
      </c>
      <c r="I231" s="46" t="e">
        <f>Ders_Programı!#REF!</f>
        <v>#REF!</v>
      </c>
      <c r="J231" s="46" t="e">
        <f>Ders_Programı!#REF!</f>
        <v>#REF!</v>
      </c>
      <c r="K231" s="8"/>
    </row>
    <row r="232" spans="1:11" ht="13.5" customHeight="1" x14ac:dyDescent="0.2">
      <c r="A232" s="331"/>
      <c r="B232" s="330">
        <v>6</v>
      </c>
      <c r="C232" s="333">
        <v>0.625</v>
      </c>
      <c r="D232" s="46" t="s">
        <v>119</v>
      </c>
      <c r="E232" s="46">
        <f>Ders_Programı!F233</f>
        <v>0</v>
      </c>
      <c r="F232" s="46">
        <f>Ders_Programı!G233</f>
        <v>0</v>
      </c>
      <c r="G232" s="46">
        <f>Ders_Programı!H233</f>
        <v>0</v>
      </c>
      <c r="H232" s="46">
        <f>Ders_Programı!I233</f>
        <v>0</v>
      </c>
      <c r="I232" s="46" t="e">
        <f>Ders_Programı!#REF!</f>
        <v>#REF!</v>
      </c>
      <c r="J232" s="46" t="e">
        <f>Ders_Programı!#REF!</f>
        <v>#REF!</v>
      </c>
      <c r="K232" s="8"/>
    </row>
    <row r="233" spans="1:11" ht="13.5" customHeight="1" x14ac:dyDescent="0.2">
      <c r="A233" s="331"/>
      <c r="B233" s="331"/>
      <c r="C233" s="331"/>
      <c r="D233" s="46" t="s">
        <v>117</v>
      </c>
      <c r="E233" s="46">
        <f>Ders_Programı!E233</f>
        <v>0</v>
      </c>
      <c r="F233" s="46">
        <f>Ders_Programı!E233</f>
        <v>0</v>
      </c>
      <c r="G233" s="46">
        <f>Ders_Programı!E233</f>
        <v>0</v>
      </c>
      <c r="H233" s="46">
        <f>Ders_Programı!E233</f>
        <v>0</v>
      </c>
      <c r="I233" s="46" t="e">
        <f>Ders_Programı!#REF!</f>
        <v>#REF!</v>
      </c>
      <c r="J233" s="46" t="e">
        <f>Ders_Programı!#REF!</f>
        <v>#REF!</v>
      </c>
      <c r="K233" s="8"/>
    </row>
    <row r="234" spans="1:11" ht="13.5" customHeight="1" x14ac:dyDescent="0.2">
      <c r="A234" s="331"/>
      <c r="B234" s="330">
        <v>7</v>
      </c>
      <c r="C234" s="333">
        <v>0.66666666666666663</v>
      </c>
      <c r="D234" s="46" t="s">
        <v>119</v>
      </c>
      <c r="E234" s="46">
        <f>Ders_Programı!F235</f>
        <v>0</v>
      </c>
      <c r="F234" s="46">
        <f>Ders_Programı!G235</f>
        <v>0</v>
      </c>
      <c r="G234" s="46">
        <f>Ders_Programı!H235</f>
        <v>0</v>
      </c>
      <c r="H234" s="46">
        <f>Ders_Programı!I235</f>
        <v>0</v>
      </c>
      <c r="I234" s="46" t="e">
        <f>Ders_Programı!#REF!</f>
        <v>#REF!</v>
      </c>
      <c r="J234" s="46" t="e">
        <f>Ders_Programı!#REF!</f>
        <v>#REF!</v>
      </c>
      <c r="K234" s="8"/>
    </row>
    <row r="235" spans="1:11" ht="13.5" customHeight="1" x14ac:dyDescent="0.2">
      <c r="A235" s="331"/>
      <c r="B235" s="331"/>
      <c r="C235" s="331"/>
      <c r="D235" s="46" t="s">
        <v>117</v>
      </c>
      <c r="E235" s="46">
        <f>Ders_Programı!E235</f>
        <v>0</v>
      </c>
      <c r="F235" s="46">
        <f>Ders_Programı!E235</f>
        <v>0</v>
      </c>
      <c r="G235" s="46">
        <f>Ders_Programı!E235</f>
        <v>0</v>
      </c>
      <c r="H235" s="46">
        <f>Ders_Programı!E235</f>
        <v>0</v>
      </c>
      <c r="I235" s="46" t="e">
        <f>Ders_Programı!#REF!</f>
        <v>#REF!</v>
      </c>
      <c r="J235" s="46" t="e">
        <f>Ders_Programı!#REF!</f>
        <v>#REF!</v>
      </c>
      <c r="K235" s="8"/>
    </row>
    <row r="236" spans="1:11" ht="13.5" customHeight="1" x14ac:dyDescent="0.2">
      <c r="A236" s="331"/>
      <c r="B236" s="330">
        <v>8</v>
      </c>
      <c r="C236" s="333">
        <v>0.70833333333333337</v>
      </c>
      <c r="D236" s="46" t="s">
        <v>119</v>
      </c>
      <c r="E236" s="46">
        <f>Ders_Programı!F237</f>
        <v>0</v>
      </c>
      <c r="F236" s="46">
        <f>Ders_Programı!G237</f>
        <v>0</v>
      </c>
      <c r="G236" s="46">
        <f>Ders_Programı!H237</f>
        <v>0</v>
      </c>
      <c r="H236" s="46">
        <f>Ders_Programı!I237</f>
        <v>0</v>
      </c>
      <c r="I236" s="46" t="e">
        <f>Ders_Programı!#REF!</f>
        <v>#REF!</v>
      </c>
      <c r="J236" s="46" t="e">
        <f>Ders_Programı!#REF!</f>
        <v>#REF!</v>
      </c>
      <c r="K236" s="8"/>
    </row>
    <row r="237" spans="1:11" ht="13.5" customHeight="1" x14ac:dyDescent="0.2">
      <c r="A237" s="331"/>
      <c r="B237" s="331"/>
      <c r="C237" s="331"/>
      <c r="D237" s="46" t="s">
        <v>117</v>
      </c>
      <c r="E237" s="46">
        <f>Ders_Programı!E237</f>
        <v>0</v>
      </c>
      <c r="F237" s="46">
        <f>Ders_Programı!E237</f>
        <v>0</v>
      </c>
      <c r="G237" s="46">
        <f>Ders_Programı!E237</f>
        <v>0</v>
      </c>
      <c r="H237" s="46">
        <f>Ders_Programı!E237</f>
        <v>0</v>
      </c>
      <c r="I237" s="46" t="e">
        <f>Ders_Programı!#REF!</f>
        <v>#REF!</v>
      </c>
      <c r="J237" s="46" t="e">
        <f>Ders_Programı!#REF!</f>
        <v>#REF!</v>
      </c>
      <c r="K237" s="8"/>
    </row>
    <row r="238" spans="1:11" ht="13.5" customHeight="1" x14ac:dyDescent="0.2">
      <c r="A238" s="331"/>
      <c r="B238" s="330">
        <v>9</v>
      </c>
      <c r="C238" s="333">
        <v>0.75</v>
      </c>
      <c r="D238" s="46" t="s">
        <v>119</v>
      </c>
      <c r="E238" s="46">
        <f>Ders_Programı!F239</f>
        <v>0</v>
      </c>
      <c r="F238" s="46">
        <f>Ders_Programı!G239</f>
        <v>0</v>
      </c>
      <c r="G238" s="46">
        <f>Ders_Programı!H239</f>
        <v>0</v>
      </c>
      <c r="H238" s="46">
        <f>Ders_Programı!I239</f>
        <v>0</v>
      </c>
      <c r="I238" s="46" t="e">
        <f>Ders_Programı!#REF!</f>
        <v>#REF!</v>
      </c>
      <c r="J238" s="46" t="e">
        <f>Ders_Programı!#REF!</f>
        <v>#REF!</v>
      </c>
      <c r="K238" s="8"/>
    </row>
    <row r="239" spans="1:11" ht="13.5" customHeight="1" x14ac:dyDescent="0.2">
      <c r="A239" s="331"/>
      <c r="B239" s="331"/>
      <c r="C239" s="331"/>
      <c r="D239" s="46" t="s">
        <v>117</v>
      </c>
      <c r="E239" s="46">
        <f>Ders_Programı!E239</f>
        <v>0</v>
      </c>
      <c r="F239" s="46">
        <f>Ders_Programı!E239</f>
        <v>0</v>
      </c>
      <c r="G239" s="46">
        <f>Ders_Programı!E239</f>
        <v>0</v>
      </c>
      <c r="H239" s="46">
        <f>Ders_Programı!E239</f>
        <v>0</v>
      </c>
      <c r="I239" s="46" t="e">
        <f>Ders_Programı!#REF!</f>
        <v>#REF!</v>
      </c>
      <c r="J239" s="46" t="e">
        <f>Ders_Programı!#REF!</f>
        <v>#REF!</v>
      </c>
      <c r="K239" s="8"/>
    </row>
    <row r="240" spans="1:11" ht="13.5" customHeight="1" x14ac:dyDescent="0.2">
      <c r="A240" s="331"/>
      <c r="B240" s="330">
        <v>10</v>
      </c>
      <c r="C240" s="333">
        <v>0.79166666666666663</v>
      </c>
      <c r="D240" s="51" t="s">
        <v>119</v>
      </c>
      <c r="E240" s="51">
        <f>Ders_Programı!F241</f>
        <v>0</v>
      </c>
      <c r="F240" s="51">
        <f>Ders_Programı!G241</f>
        <v>0</v>
      </c>
      <c r="G240" s="51">
        <f>Ders_Programı!H241</f>
        <v>0</v>
      </c>
      <c r="H240" s="51">
        <f>Ders_Programı!I241</f>
        <v>0</v>
      </c>
      <c r="I240" s="51" t="e">
        <f>Ders_Programı!#REF!</f>
        <v>#REF!</v>
      </c>
      <c r="J240" s="51" t="e">
        <f>Ders_Programı!#REF!</f>
        <v>#REF!</v>
      </c>
      <c r="K240" s="8"/>
    </row>
    <row r="241" spans="1:11" ht="13.5" customHeight="1" x14ac:dyDescent="0.2">
      <c r="A241" s="331"/>
      <c r="B241" s="331"/>
      <c r="C241" s="331"/>
      <c r="D241" s="51" t="s">
        <v>117</v>
      </c>
      <c r="E241" s="51">
        <f>Ders_Programı!E241</f>
        <v>0</v>
      </c>
      <c r="F241" s="51">
        <f>Ders_Programı!E241</f>
        <v>0</v>
      </c>
      <c r="G241" s="51">
        <f>Ders_Programı!E241</f>
        <v>0</v>
      </c>
      <c r="H241" s="51">
        <f>Ders_Programı!E241</f>
        <v>0</v>
      </c>
      <c r="I241" s="51" t="e">
        <f>Ders_Programı!#REF!</f>
        <v>#REF!</v>
      </c>
      <c r="J241" s="51" t="e">
        <f>Ders_Programı!#REF!</f>
        <v>#REF!</v>
      </c>
      <c r="K241" s="8"/>
    </row>
    <row r="242" spans="1:11" ht="13.5" customHeight="1" x14ac:dyDescent="0.2">
      <c r="A242" s="331"/>
      <c r="B242" s="330">
        <v>11</v>
      </c>
      <c r="C242" s="333">
        <v>0.83333333333333337</v>
      </c>
      <c r="D242" s="51" t="s">
        <v>119</v>
      </c>
      <c r="E242" s="51">
        <f>Ders_Programı!F243</f>
        <v>0</v>
      </c>
      <c r="F242" s="51">
        <f>Ders_Programı!G243</f>
        <v>0</v>
      </c>
      <c r="G242" s="51">
        <f>Ders_Programı!H243</f>
        <v>0</v>
      </c>
      <c r="H242" s="51">
        <f>Ders_Programı!I243</f>
        <v>0</v>
      </c>
      <c r="I242" s="51" t="e">
        <f>Ders_Programı!#REF!</f>
        <v>#REF!</v>
      </c>
      <c r="J242" s="51" t="e">
        <f>Ders_Programı!#REF!</f>
        <v>#REF!</v>
      </c>
      <c r="K242" s="8"/>
    </row>
    <row r="243" spans="1:11" ht="13.5" customHeight="1" x14ac:dyDescent="0.2">
      <c r="A243" s="331"/>
      <c r="B243" s="331"/>
      <c r="C243" s="331"/>
      <c r="D243" s="51" t="s">
        <v>117</v>
      </c>
      <c r="E243" s="51">
        <f>Ders_Programı!E243</f>
        <v>0</v>
      </c>
      <c r="F243" s="51">
        <f>Ders_Programı!E243</f>
        <v>0</v>
      </c>
      <c r="G243" s="51">
        <f>Ders_Programı!E243</f>
        <v>0</v>
      </c>
      <c r="H243" s="51">
        <f>Ders_Programı!E243</f>
        <v>0</v>
      </c>
      <c r="I243" s="51" t="e">
        <f>Ders_Programı!#REF!</f>
        <v>#REF!</v>
      </c>
      <c r="J243" s="51" t="e">
        <f>Ders_Programı!#REF!</f>
        <v>#REF!</v>
      </c>
      <c r="K243" s="8"/>
    </row>
    <row r="244" spans="1:11" ht="13.5" customHeight="1" x14ac:dyDescent="0.2">
      <c r="A244" s="334">
        <f>A222+1</f>
        <v>44678</v>
      </c>
      <c r="B244" s="336">
        <v>1</v>
      </c>
      <c r="C244" s="337">
        <v>0.375</v>
      </c>
      <c r="D244" s="52" t="s">
        <v>119</v>
      </c>
      <c r="E244" s="52">
        <f>Ders_Programı!F245</f>
        <v>0</v>
      </c>
      <c r="F244" s="52">
        <f>Ders_Programı!G245</f>
        <v>0</v>
      </c>
      <c r="G244" s="52">
        <f>Ders_Programı!H245</f>
        <v>0</v>
      </c>
      <c r="H244" s="52">
        <f>Ders_Programı!I245</f>
        <v>0</v>
      </c>
      <c r="I244" s="52" t="e">
        <f>Ders_Programı!#REF!</f>
        <v>#REF!</v>
      </c>
      <c r="J244" s="52" t="e">
        <f>Ders_Programı!#REF!</f>
        <v>#REF!</v>
      </c>
      <c r="K244" s="8"/>
    </row>
    <row r="245" spans="1:11" ht="13.5" customHeight="1" x14ac:dyDescent="0.2">
      <c r="A245" s="335"/>
      <c r="B245" s="335"/>
      <c r="C245" s="335"/>
      <c r="D245" s="52" t="s">
        <v>117</v>
      </c>
      <c r="E245" s="52">
        <f>Ders_Programı!E245</f>
        <v>0</v>
      </c>
      <c r="F245" s="52">
        <f>Ders_Programı!E245</f>
        <v>0</v>
      </c>
      <c r="G245" s="52">
        <f>Ders_Programı!E245</f>
        <v>0</v>
      </c>
      <c r="H245" s="52">
        <f>Ders_Programı!E245</f>
        <v>0</v>
      </c>
      <c r="I245" s="52" t="e">
        <f>Ders_Programı!#REF!</f>
        <v>#REF!</v>
      </c>
      <c r="J245" s="52" t="e">
        <f>Ders_Programı!#REF!</f>
        <v>#REF!</v>
      </c>
      <c r="K245" s="8"/>
    </row>
    <row r="246" spans="1:11" ht="13.5" customHeight="1" x14ac:dyDescent="0.2">
      <c r="A246" s="335"/>
      <c r="B246" s="336">
        <v>2</v>
      </c>
      <c r="C246" s="338">
        <v>0.41666666666666669</v>
      </c>
      <c r="D246" s="52" t="s">
        <v>119</v>
      </c>
      <c r="E246" s="52">
        <f>Ders_Programı!F247</f>
        <v>0</v>
      </c>
      <c r="F246" s="52">
        <f>Ders_Programı!G247</f>
        <v>0</v>
      </c>
      <c r="G246" s="52">
        <f>Ders_Programı!H247</f>
        <v>0</v>
      </c>
      <c r="H246" s="52">
        <f>Ders_Programı!I247</f>
        <v>0</v>
      </c>
      <c r="I246" s="52" t="e">
        <f>Ders_Programı!#REF!</f>
        <v>#REF!</v>
      </c>
      <c r="J246" s="52" t="e">
        <f>Ders_Programı!#REF!</f>
        <v>#REF!</v>
      </c>
      <c r="K246" s="8"/>
    </row>
    <row r="247" spans="1:11" ht="13.5" customHeight="1" x14ac:dyDescent="0.2">
      <c r="A247" s="335"/>
      <c r="B247" s="335"/>
      <c r="C247" s="335"/>
      <c r="D247" s="52" t="s">
        <v>117</v>
      </c>
      <c r="E247" s="52">
        <f>Ders_Programı!E247</f>
        <v>0</v>
      </c>
      <c r="F247" s="52">
        <f>Ders_Programı!E247</f>
        <v>0</v>
      </c>
      <c r="G247" s="52">
        <f>Ders_Programı!E247</f>
        <v>0</v>
      </c>
      <c r="H247" s="52">
        <f>Ders_Programı!E247</f>
        <v>0</v>
      </c>
      <c r="I247" s="52" t="e">
        <f>Ders_Programı!#REF!</f>
        <v>#REF!</v>
      </c>
      <c r="J247" s="52" t="e">
        <f>Ders_Programı!#REF!</f>
        <v>#REF!</v>
      </c>
      <c r="K247" s="8"/>
    </row>
    <row r="248" spans="1:11" ht="13.5" customHeight="1" x14ac:dyDescent="0.2">
      <c r="A248" s="335"/>
      <c r="B248" s="336">
        <v>3</v>
      </c>
      <c r="C248" s="338">
        <v>0.45833333333333331</v>
      </c>
      <c r="D248" s="52" t="s">
        <v>119</v>
      </c>
      <c r="E248" s="52">
        <f>Ders_Programı!F249</f>
        <v>0</v>
      </c>
      <c r="F248" s="52">
        <f>Ders_Programı!G249</f>
        <v>0</v>
      </c>
      <c r="G248" s="52">
        <f>Ders_Programı!H249</f>
        <v>0</v>
      </c>
      <c r="H248" s="52">
        <f>Ders_Programı!I249</f>
        <v>0</v>
      </c>
      <c r="I248" s="52" t="e">
        <f>Ders_Programı!#REF!</f>
        <v>#REF!</v>
      </c>
      <c r="J248" s="52" t="e">
        <f>Ders_Programı!#REF!</f>
        <v>#REF!</v>
      </c>
      <c r="K248" s="8"/>
    </row>
    <row r="249" spans="1:11" ht="13.5" customHeight="1" x14ac:dyDescent="0.2">
      <c r="A249" s="335"/>
      <c r="B249" s="335"/>
      <c r="C249" s="335"/>
      <c r="D249" s="52" t="s">
        <v>117</v>
      </c>
      <c r="E249" s="52">
        <f>Ders_Programı!E249</f>
        <v>0</v>
      </c>
      <c r="F249" s="52">
        <f>Ders_Programı!E249</f>
        <v>0</v>
      </c>
      <c r="G249" s="52">
        <f>Ders_Programı!E249</f>
        <v>0</v>
      </c>
      <c r="H249" s="52">
        <f>Ders_Programı!E249</f>
        <v>0</v>
      </c>
      <c r="I249" s="52" t="e">
        <f>Ders_Programı!#REF!</f>
        <v>#REF!</v>
      </c>
      <c r="J249" s="52" t="e">
        <f>Ders_Programı!#REF!</f>
        <v>#REF!</v>
      </c>
      <c r="K249" s="8"/>
    </row>
    <row r="250" spans="1:11" ht="13.5" customHeight="1" x14ac:dyDescent="0.2">
      <c r="A250" s="335"/>
      <c r="B250" s="336">
        <v>4</v>
      </c>
      <c r="C250" s="338">
        <v>0.54166666666666663</v>
      </c>
      <c r="D250" s="52" t="s">
        <v>119</v>
      </c>
      <c r="E250" s="52">
        <f>Ders_Programı!F251</f>
        <v>0</v>
      </c>
      <c r="F250" s="52">
        <f>Ders_Programı!G251</f>
        <v>0</v>
      </c>
      <c r="G250" s="52">
        <f>Ders_Programı!H251</f>
        <v>0</v>
      </c>
      <c r="H250" s="52">
        <f>Ders_Programı!I251</f>
        <v>0</v>
      </c>
      <c r="I250" s="52" t="e">
        <f>Ders_Programı!#REF!</f>
        <v>#REF!</v>
      </c>
      <c r="J250" s="52" t="e">
        <f>Ders_Programı!#REF!</f>
        <v>#REF!</v>
      </c>
      <c r="K250" s="8"/>
    </row>
    <row r="251" spans="1:11" ht="13.5" customHeight="1" x14ac:dyDescent="0.2">
      <c r="A251" s="335"/>
      <c r="B251" s="335"/>
      <c r="C251" s="335"/>
      <c r="D251" s="52" t="s">
        <v>117</v>
      </c>
      <c r="E251" s="52">
        <f>Ders_Programı!E251</f>
        <v>0</v>
      </c>
      <c r="F251" s="52">
        <f>Ders_Programı!E251</f>
        <v>0</v>
      </c>
      <c r="G251" s="52">
        <f>Ders_Programı!E251</f>
        <v>0</v>
      </c>
      <c r="H251" s="52">
        <f>Ders_Programı!E251</f>
        <v>0</v>
      </c>
      <c r="I251" s="52" t="e">
        <f>Ders_Programı!#REF!</f>
        <v>#REF!</v>
      </c>
      <c r="J251" s="52" t="e">
        <f>Ders_Programı!#REF!</f>
        <v>#REF!</v>
      </c>
      <c r="K251" s="8"/>
    </row>
    <row r="252" spans="1:11" ht="13.5" customHeight="1" x14ac:dyDescent="0.2">
      <c r="A252" s="335"/>
      <c r="B252" s="336">
        <v>5</v>
      </c>
      <c r="C252" s="338">
        <v>0.58333333333333337</v>
      </c>
      <c r="D252" s="52" t="s">
        <v>119</v>
      </c>
      <c r="E252" s="52">
        <f>Ders_Programı!F253</f>
        <v>0</v>
      </c>
      <c r="F252" s="52">
        <f>Ders_Programı!G253</f>
        <v>0</v>
      </c>
      <c r="G252" s="52">
        <f>Ders_Programı!H253</f>
        <v>0</v>
      </c>
      <c r="H252" s="52">
        <f>Ders_Programı!I253</f>
        <v>0</v>
      </c>
      <c r="I252" s="52" t="e">
        <f>Ders_Programı!#REF!</f>
        <v>#REF!</v>
      </c>
      <c r="J252" s="52" t="e">
        <f>Ders_Programı!#REF!</f>
        <v>#REF!</v>
      </c>
      <c r="K252" s="8"/>
    </row>
    <row r="253" spans="1:11" ht="13.5" customHeight="1" x14ac:dyDescent="0.2">
      <c r="A253" s="335"/>
      <c r="B253" s="335"/>
      <c r="C253" s="335"/>
      <c r="D253" s="52" t="s">
        <v>117</v>
      </c>
      <c r="E253" s="52">
        <f>Ders_Programı!E253</f>
        <v>0</v>
      </c>
      <c r="F253" s="52">
        <f>Ders_Programı!E253</f>
        <v>0</v>
      </c>
      <c r="G253" s="52">
        <f>Ders_Programı!E253</f>
        <v>0</v>
      </c>
      <c r="H253" s="52">
        <f>Ders_Programı!E253</f>
        <v>0</v>
      </c>
      <c r="I253" s="52" t="e">
        <f>Ders_Programı!#REF!</f>
        <v>#REF!</v>
      </c>
      <c r="J253" s="52" t="e">
        <f>Ders_Programı!#REF!</f>
        <v>#REF!</v>
      </c>
      <c r="K253" s="8"/>
    </row>
    <row r="254" spans="1:11" ht="13.5" customHeight="1" x14ac:dyDescent="0.2">
      <c r="A254" s="335"/>
      <c r="B254" s="336">
        <v>6</v>
      </c>
      <c r="C254" s="338">
        <v>0.625</v>
      </c>
      <c r="D254" s="52" t="s">
        <v>119</v>
      </c>
      <c r="E254" s="52">
        <f>Ders_Programı!F255</f>
        <v>0</v>
      </c>
      <c r="F254" s="52">
        <f>Ders_Programı!G255</f>
        <v>0</v>
      </c>
      <c r="G254" s="52">
        <f>Ders_Programı!H255</f>
        <v>0</v>
      </c>
      <c r="H254" s="52">
        <f>Ders_Programı!I255</f>
        <v>0</v>
      </c>
      <c r="I254" s="52" t="e">
        <f>Ders_Programı!#REF!</f>
        <v>#REF!</v>
      </c>
      <c r="J254" s="52" t="e">
        <f>Ders_Programı!#REF!</f>
        <v>#REF!</v>
      </c>
      <c r="K254" s="8"/>
    </row>
    <row r="255" spans="1:11" ht="13.5" customHeight="1" x14ac:dyDescent="0.2">
      <c r="A255" s="335"/>
      <c r="B255" s="335"/>
      <c r="C255" s="335"/>
      <c r="D255" s="52" t="s">
        <v>117</v>
      </c>
      <c r="E255" s="52">
        <f>Ders_Programı!E255</f>
        <v>0</v>
      </c>
      <c r="F255" s="52">
        <f>Ders_Programı!E255</f>
        <v>0</v>
      </c>
      <c r="G255" s="52">
        <f>Ders_Programı!E255</f>
        <v>0</v>
      </c>
      <c r="H255" s="52">
        <f>Ders_Programı!E255</f>
        <v>0</v>
      </c>
      <c r="I255" s="52" t="e">
        <f>Ders_Programı!#REF!</f>
        <v>#REF!</v>
      </c>
      <c r="J255" s="52" t="e">
        <f>Ders_Programı!#REF!</f>
        <v>#REF!</v>
      </c>
      <c r="K255" s="8"/>
    </row>
    <row r="256" spans="1:11" ht="13.5" customHeight="1" x14ac:dyDescent="0.2">
      <c r="A256" s="335"/>
      <c r="B256" s="336">
        <v>7</v>
      </c>
      <c r="C256" s="338">
        <v>0.66666666666666663</v>
      </c>
      <c r="D256" s="52" t="s">
        <v>119</v>
      </c>
      <c r="E256" s="52">
        <f>Ders_Programı!F257</f>
        <v>0</v>
      </c>
      <c r="F256" s="52">
        <f>Ders_Programı!G257</f>
        <v>0</v>
      </c>
      <c r="G256" s="52">
        <f>Ders_Programı!H257</f>
        <v>0</v>
      </c>
      <c r="H256" s="52">
        <f>Ders_Programı!I257</f>
        <v>0</v>
      </c>
      <c r="I256" s="52" t="e">
        <f>Ders_Programı!#REF!</f>
        <v>#REF!</v>
      </c>
      <c r="J256" s="52" t="e">
        <f>Ders_Programı!#REF!</f>
        <v>#REF!</v>
      </c>
      <c r="K256" s="8"/>
    </row>
    <row r="257" spans="1:11" ht="13.5" customHeight="1" x14ac:dyDescent="0.2">
      <c r="A257" s="335"/>
      <c r="B257" s="335"/>
      <c r="C257" s="335"/>
      <c r="D257" s="52" t="s">
        <v>117</v>
      </c>
      <c r="E257" s="52">
        <f>Ders_Programı!E257</f>
        <v>0</v>
      </c>
      <c r="F257" s="52">
        <f>Ders_Programı!E257</f>
        <v>0</v>
      </c>
      <c r="G257" s="52">
        <f>Ders_Programı!E257</f>
        <v>0</v>
      </c>
      <c r="H257" s="52">
        <f>Ders_Programı!E257</f>
        <v>0</v>
      </c>
      <c r="I257" s="52" t="e">
        <f>Ders_Programı!#REF!</f>
        <v>#REF!</v>
      </c>
      <c r="J257" s="52" t="e">
        <f>Ders_Programı!#REF!</f>
        <v>#REF!</v>
      </c>
      <c r="K257" s="8"/>
    </row>
    <row r="258" spans="1:11" ht="13.5" customHeight="1" x14ac:dyDescent="0.2">
      <c r="A258" s="335"/>
      <c r="B258" s="336">
        <v>8</v>
      </c>
      <c r="C258" s="338">
        <v>0.70833333333333337</v>
      </c>
      <c r="D258" s="52" t="s">
        <v>119</v>
      </c>
      <c r="E258" s="52">
        <f>Ders_Programı!F259</f>
        <v>0</v>
      </c>
      <c r="F258" s="52">
        <f>Ders_Programı!G259</f>
        <v>0</v>
      </c>
      <c r="G258" s="52">
        <f>Ders_Programı!H259</f>
        <v>0</v>
      </c>
      <c r="H258" s="52">
        <f>Ders_Programı!I259</f>
        <v>0</v>
      </c>
      <c r="I258" s="52" t="e">
        <f>Ders_Programı!#REF!</f>
        <v>#REF!</v>
      </c>
      <c r="J258" s="52" t="e">
        <f>Ders_Programı!#REF!</f>
        <v>#REF!</v>
      </c>
      <c r="K258" s="8"/>
    </row>
    <row r="259" spans="1:11" ht="13.5" customHeight="1" x14ac:dyDescent="0.2">
      <c r="A259" s="335"/>
      <c r="B259" s="335"/>
      <c r="C259" s="335"/>
      <c r="D259" s="52" t="s">
        <v>117</v>
      </c>
      <c r="E259" s="52">
        <f>Ders_Programı!E259</f>
        <v>0</v>
      </c>
      <c r="F259" s="52">
        <f>Ders_Programı!E259</f>
        <v>0</v>
      </c>
      <c r="G259" s="52">
        <f>Ders_Programı!E259</f>
        <v>0</v>
      </c>
      <c r="H259" s="52">
        <f>Ders_Programı!E259</f>
        <v>0</v>
      </c>
      <c r="I259" s="52" t="e">
        <f>Ders_Programı!#REF!</f>
        <v>#REF!</v>
      </c>
      <c r="J259" s="52" t="e">
        <f>Ders_Programı!#REF!</f>
        <v>#REF!</v>
      </c>
      <c r="K259" s="8"/>
    </row>
    <row r="260" spans="1:11" ht="13.5" customHeight="1" x14ac:dyDescent="0.2">
      <c r="A260" s="335"/>
      <c r="B260" s="336">
        <v>9</v>
      </c>
      <c r="C260" s="338">
        <v>0.75</v>
      </c>
      <c r="D260" s="52" t="s">
        <v>119</v>
      </c>
      <c r="E260" s="52">
        <f>Ders_Programı!F261</f>
        <v>0</v>
      </c>
      <c r="F260" s="52">
        <f>Ders_Programı!G261</f>
        <v>0</v>
      </c>
      <c r="G260" s="52">
        <f>Ders_Programı!H261</f>
        <v>0</v>
      </c>
      <c r="H260" s="52">
        <f>Ders_Programı!I261</f>
        <v>0</v>
      </c>
      <c r="I260" s="52" t="e">
        <f>Ders_Programı!#REF!</f>
        <v>#REF!</v>
      </c>
      <c r="J260" s="52" t="e">
        <f>Ders_Programı!#REF!</f>
        <v>#REF!</v>
      </c>
      <c r="K260" s="8"/>
    </row>
    <row r="261" spans="1:11" ht="13.5" customHeight="1" x14ac:dyDescent="0.2">
      <c r="A261" s="335"/>
      <c r="B261" s="335"/>
      <c r="C261" s="335"/>
      <c r="D261" s="52" t="s">
        <v>117</v>
      </c>
      <c r="E261" s="52">
        <f>Ders_Programı!E261</f>
        <v>0</v>
      </c>
      <c r="F261" s="52">
        <f>Ders_Programı!E261</f>
        <v>0</v>
      </c>
      <c r="G261" s="52">
        <f>Ders_Programı!E261</f>
        <v>0</v>
      </c>
      <c r="H261" s="52">
        <f>Ders_Programı!E261</f>
        <v>0</v>
      </c>
      <c r="I261" s="52" t="e">
        <f>Ders_Programı!#REF!</f>
        <v>#REF!</v>
      </c>
      <c r="J261" s="52" t="e">
        <f>Ders_Programı!#REF!</f>
        <v>#REF!</v>
      </c>
      <c r="K261" s="8"/>
    </row>
    <row r="262" spans="1:11" ht="13.5" customHeight="1" x14ac:dyDescent="0.2">
      <c r="A262" s="335"/>
      <c r="B262" s="336">
        <v>10</v>
      </c>
      <c r="C262" s="338">
        <v>0.79166666666666663</v>
      </c>
      <c r="D262" s="49" t="s">
        <v>119</v>
      </c>
      <c r="E262" s="49">
        <f>Ders_Programı!F263</f>
        <v>0</v>
      </c>
      <c r="F262" s="49">
        <f>Ders_Programı!G263</f>
        <v>0</v>
      </c>
      <c r="G262" s="49">
        <f>Ders_Programı!H263</f>
        <v>0</v>
      </c>
      <c r="H262" s="49">
        <f>Ders_Programı!I263</f>
        <v>0</v>
      </c>
      <c r="I262" s="49" t="e">
        <f>Ders_Programı!#REF!</f>
        <v>#REF!</v>
      </c>
      <c r="J262" s="49" t="e">
        <f>Ders_Programı!#REF!</f>
        <v>#REF!</v>
      </c>
      <c r="K262" s="8"/>
    </row>
    <row r="263" spans="1:11" ht="13.5" customHeight="1" x14ac:dyDescent="0.2">
      <c r="A263" s="335"/>
      <c r="B263" s="335"/>
      <c r="C263" s="335"/>
      <c r="D263" s="49" t="s">
        <v>117</v>
      </c>
      <c r="E263" s="49">
        <f>Ders_Programı!E263</f>
        <v>0</v>
      </c>
      <c r="F263" s="49">
        <f>Ders_Programı!E263</f>
        <v>0</v>
      </c>
      <c r="G263" s="49">
        <f>Ders_Programı!E263</f>
        <v>0</v>
      </c>
      <c r="H263" s="49">
        <f>Ders_Programı!E263</f>
        <v>0</v>
      </c>
      <c r="I263" s="49" t="e">
        <f>Ders_Programı!#REF!</f>
        <v>#REF!</v>
      </c>
      <c r="J263" s="49" t="e">
        <f>Ders_Programı!#REF!</f>
        <v>#REF!</v>
      </c>
      <c r="K263" s="8"/>
    </row>
    <row r="264" spans="1:11" ht="13.5" customHeight="1" x14ac:dyDescent="0.2">
      <c r="A264" s="335"/>
      <c r="B264" s="336">
        <v>11</v>
      </c>
      <c r="C264" s="338">
        <v>0.83333333333333337</v>
      </c>
      <c r="D264" s="49" t="s">
        <v>119</v>
      </c>
      <c r="E264" s="49">
        <f>Ders_Programı!F265</f>
        <v>0</v>
      </c>
      <c r="F264" s="49">
        <f>Ders_Programı!G265</f>
        <v>0</v>
      </c>
      <c r="G264" s="49">
        <f>Ders_Programı!H265</f>
        <v>0</v>
      </c>
      <c r="H264" s="49">
        <f>Ders_Programı!I265</f>
        <v>0</v>
      </c>
      <c r="I264" s="49" t="e">
        <f>Ders_Programı!#REF!</f>
        <v>#REF!</v>
      </c>
      <c r="J264" s="49" t="e">
        <f>Ders_Programı!#REF!</f>
        <v>#REF!</v>
      </c>
      <c r="K264" s="8"/>
    </row>
    <row r="265" spans="1:11" ht="13.5" customHeight="1" x14ac:dyDescent="0.2">
      <c r="A265" s="335"/>
      <c r="B265" s="335"/>
      <c r="C265" s="335"/>
      <c r="D265" s="49" t="s">
        <v>117</v>
      </c>
      <c r="E265" s="49">
        <f>Ders_Programı!E265</f>
        <v>0</v>
      </c>
      <c r="F265" s="49">
        <f>Ders_Programı!E265</f>
        <v>0</v>
      </c>
      <c r="G265" s="49">
        <f>Ders_Programı!E265</f>
        <v>0</v>
      </c>
      <c r="H265" s="49">
        <f>Ders_Programı!E265</f>
        <v>0</v>
      </c>
      <c r="I265" s="49" t="e">
        <f>Ders_Programı!#REF!</f>
        <v>#REF!</v>
      </c>
      <c r="J265" s="49" t="e">
        <f>Ders_Programı!#REF!</f>
        <v>#REF!</v>
      </c>
      <c r="K265" s="8"/>
    </row>
    <row r="266" spans="1:11" ht="13.5" customHeight="1" x14ac:dyDescent="0.2">
      <c r="A266" s="339">
        <f>A244+1</f>
        <v>44679</v>
      </c>
      <c r="B266" s="330">
        <v>1</v>
      </c>
      <c r="C266" s="332">
        <v>0.375</v>
      </c>
      <c r="D266" s="46" t="s">
        <v>119</v>
      </c>
      <c r="E266" s="46">
        <f>Ders_Programı!F267</f>
        <v>0</v>
      </c>
      <c r="F266" s="46">
        <f>Ders_Programı!G267</f>
        <v>0</v>
      </c>
      <c r="G266" s="46">
        <f>Ders_Programı!H267</f>
        <v>0</v>
      </c>
      <c r="H266" s="46">
        <f>Ders_Programı!I267</f>
        <v>0</v>
      </c>
      <c r="I266" s="46" t="e">
        <f>Ders_Programı!#REF!</f>
        <v>#REF!</v>
      </c>
      <c r="J266" s="46" t="e">
        <f>Ders_Programı!#REF!</f>
        <v>#REF!</v>
      </c>
      <c r="K266" s="8"/>
    </row>
    <row r="267" spans="1:11" ht="13.5" customHeight="1" x14ac:dyDescent="0.2">
      <c r="A267" s="331"/>
      <c r="B267" s="331"/>
      <c r="C267" s="331"/>
      <c r="D267" s="46" t="s">
        <v>117</v>
      </c>
      <c r="E267" s="46">
        <f>Ders_Programı!E267</f>
        <v>0</v>
      </c>
      <c r="F267" s="46">
        <f>Ders_Programı!E267</f>
        <v>0</v>
      </c>
      <c r="G267" s="46">
        <f>Ders_Programı!E267</f>
        <v>0</v>
      </c>
      <c r="H267" s="46">
        <f>Ders_Programı!E267</f>
        <v>0</v>
      </c>
      <c r="I267" s="46" t="e">
        <f>Ders_Programı!#REF!</f>
        <v>#REF!</v>
      </c>
      <c r="J267" s="46" t="e">
        <f>Ders_Programı!#REF!</f>
        <v>#REF!</v>
      </c>
      <c r="K267" s="8"/>
    </row>
    <row r="268" spans="1:11" ht="13.5" customHeight="1" x14ac:dyDescent="0.2">
      <c r="A268" s="331"/>
      <c r="B268" s="330">
        <v>2</v>
      </c>
      <c r="C268" s="333">
        <v>0.41666666666666669</v>
      </c>
      <c r="D268" s="46" t="s">
        <v>119</v>
      </c>
      <c r="E268" s="46">
        <f>Ders_Programı!F269</f>
        <v>0</v>
      </c>
      <c r="F268" s="46">
        <f>Ders_Programı!G269</f>
        <v>0</v>
      </c>
      <c r="G268" s="46">
        <f>Ders_Programı!H269</f>
        <v>0</v>
      </c>
      <c r="H268" s="46">
        <f>Ders_Programı!I269</f>
        <v>0</v>
      </c>
      <c r="I268" s="46" t="e">
        <f>Ders_Programı!#REF!</f>
        <v>#REF!</v>
      </c>
      <c r="J268" s="46" t="e">
        <f>Ders_Programı!#REF!</f>
        <v>#REF!</v>
      </c>
      <c r="K268" s="8"/>
    </row>
    <row r="269" spans="1:11" ht="13.5" customHeight="1" x14ac:dyDescent="0.2">
      <c r="A269" s="331"/>
      <c r="B269" s="331"/>
      <c r="C269" s="331"/>
      <c r="D269" s="46" t="s">
        <v>117</v>
      </c>
      <c r="E269" s="46">
        <f>Ders_Programı!E269</f>
        <v>0</v>
      </c>
      <c r="F269" s="46">
        <f>Ders_Programı!E269</f>
        <v>0</v>
      </c>
      <c r="G269" s="46">
        <f>Ders_Programı!E269</f>
        <v>0</v>
      </c>
      <c r="H269" s="46">
        <f>Ders_Programı!E269</f>
        <v>0</v>
      </c>
      <c r="I269" s="46" t="e">
        <f>Ders_Programı!#REF!</f>
        <v>#REF!</v>
      </c>
      <c r="J269" s="46" t="e">
        <f>Ders_Programı!#REF!</f>
        <v>#REF!</v>
      </c>
      <c r="K269" s="8"/>
    </row>
    <row r="270" spans="1:11" ht="13.5" customHeight="1" x14ac:dyDescent="0.2">
      <c r="A270" s="331"/>
      <c r="B270" s="330">
        <v>3</v>
      </c>
      <c r="C270" s="333">
        <v>0.45833333333333331</v>
      </c>
      <c r="D270" s="46" t="s">
        <v>119</v>
      </c>
      <c r="E270" s="46">
        <f>Ders_Programı!F271</f>
        <v>0</v>
      </c>
      <c r="F270" s="46">
        <f>Ders_Programı!G271</f>
        <v>0</v>
      </c>
      <c r="G270" s="46">
        <f>Ders_Programı!H271</f>
        <v>0</v>
      </c>
      <c r="H270" s="46">
        <f>Ders_Programı!I271</f>
        <v>0</v>
      </c>
      <c r="I270" s="46" t="e">
        <f>Ders_Programı!#REF!</f>
        <v>#REF!</v>
      </c>
      <c r="J270" s="46" t="e">
        <f>Ders_Programı!#REF!</f>
        <v>#REF!</v>
      </c>
      <c r="K270" s="8"/>
    </row>
    <row r="271" spans="1:11" ht="13.5" customHeight="1" x14ac:dyDescent="0.2">
      <c r="A271" s="331"/>
      <c r="B271" s="331"/>
      <c r="C271" s="331"/>
      <c r="D271" s="46" t="s">
        <v>117</v>
      </c>
      <c r="E271" s="46">
        <f>Ders_Programı!E271</f>
        <v>0</v>
      </c>
      <c r="F271" s="46">
        <f>Ders_Programı!E271</f>
        <v>0</v>
      </c>
      <c r="G271" s="46">
        <f>Ders_Programı!E271</f>
        <v>0</v>
      </c>
      <c r="H271" s="46">
        <f>Ders_Programı!E271</f>
        <v>0</v>
      </c>
      <c r="I271" s="46" t="e">
        <f>Ders_Programı!#REF!</f>
        <v>#REF!</v>
      </c>
      <c r="J271" s="46" t="e">
        <f>Ders_Programı!#REF!</f>
        <v>#REF!</v>
      </c>
      <c r="K271" s="8"/>
    </row>
    <row r="272" spans="1:11" ht="13.5" customHeight="1" x14ac:dyDescent="0.2">
      <c r="A272" s="331"/>
      <c r="B272" s="330">
        <v>4</v>
      </c>
      <c r="C272" s="333">
        <v>0.54166666666666663</v>
      </c>
      <c r="D272" s="46" t="s">
        <v>119</v>
      </c>
      <c r="E272" s="46">
        <f>Ders_Programı!F273</f>
        <v>0</v>
      </c>
      <c r="F272" s="46">
        <f>Ders_Programı!G273</f>
        <v>0</v>
      </c>
      <c r="G272" s="46">
        <f>Ders_Programı!H273</f>
        <v>0</v>
      </c>
      <c r="H272" s="46">
        <f>Ders_Programı!I273</f>
        <v>0</v>
      </c>
      <c r="I272" s="46" t="e">
        <f>Ders_Programı!#REF!</f>
        <v>#REF!</v>
      </c>
      <c r="J272" s="46" t="e">
        <f>Ders_Programı!#REF!</f>
        <v>#REF!</v>
      </c>
      <c r="K272" s="8"/>
    </row>
    <row r="273" spans="1:11" ht="13.5" customHeight="1" x14ac:dyDescent="0.2">
      <c r="A273" s="331"/>
      <c r="B273" s="331"/>
      <c r="C273" s="331"/>
      <c r="D273" s="46" t="s">
        <v>117</v>
      </c>
      <c r="E273" s="46">
        <f>Ders_Programı!E273</f>
        <v>0</v>
      </c>
      <c r="F273" s="46">
        <f>Ders_Programı!E273</f>
        <v>0</v>
      </c>
      <c r="G273" s="46">
        <f>Ders_Programı!E273</f>
        <v>0</v>
      </c>
      <c r="H273" s="46">
        <f>Ders_Programı!E273</f>
        <v>0</v>
      </c>
      <c r="I273" s="46" t="e">
        <f>Ders_Programı!#REF!</f>
        <v>#REF!</v>
      </c>
      <c r="J273" s="46" t="e">
        <f>Ders_Programı!#REF!</f>
        <v>#REF!</v>
      </c>
      <c r="K273" s="8"/>
    </row>
    <row r="274" spans="1:11" ht="13.5" customHeight="1" x14ac:dyDescent="0.2">
      <c r="A274" s="331"/>
      <c r="B274" s="330">
        <v>5</v>
      </c>
      <c r="C274" s="333">
        <v>0.58333333333333337</v>
      </c>
      <c r="D274" s="46" t="s">
        <v>119</v>
      </c>
      <c r="E274" s="46">
        <f>Ders_Programı!F275</f>
        <v>0</v>
      </c>
      <c r="F274" s="46">
        <f>Ders_Programı!G275</f>
        <v>0</v>
      </c>
      <c r="G274" s="46">
        <f>Ders_Programı!H275</f>
        <v>0</v>
      </c>
      <c r="H274" s="46">
        <f>Ders_Programı!I275</f>
        <v>0</v>
      </c>
      <c r="I274" s="46" t="e">
        <f>Ders_Programı!#REF!</f>
        <v>#REF!</v>
      </c>
      <c r="J274" s="46" t="e">
        <f>Ders_Programı!#REF!</f>
        <v>#REF!</v>
      </c>
      <c r="K274" s="8"/>
    </row>
    <row r="275" spans="1:11" ht="13.5" customHeight="1" x14ac:dyDescent="0.2">
      <c r="A275" s="331"/>
      <c r="B275" s="331"/>
      <c r="C275" s="331"/>
      <c r="D275" s="46" t="s">
        <v>117</v>
      </c>
      <c r="E275" s="46">
        <f>Ders_Programı!E275</f>
        <v>0</v>
      </c>
      <c r="F275" s="46">
        <f>Ders_Programı!E275</f>
        <v>0</v>
      </c>
      <c r="G275" s="46">
        <f>Ders_Programı!E275</f>
        <v>0</v>
      </c>
      <c r="H275" s="46">
        <f>Ders_Programı!E275</f>
        <v>0</v>
      </c>
      <c r="I275" s="46" t="e">
        <f>Ders_Programı!#REF!</f>
        <v>#REF!</v>
      </c>
      <c r="J275" s="46" t="e">
        <f>Ders_Programı!#REF!</f>
        <v>#REF!</v>
      </c>
      <c r="K275" s="8"/>
    </row>
    <row r="276" spans="1:11" ht="13.5" customHeight="1" x14ac:dyDescent="0.2">
      <c r="A276" s="331"/>
      <c r="B276" s="330">
        <v>6</v>
      </c>
      <c r="C276" s="333">
        <v>0.625</v>
      </c>
      <c r="D276" s="46" t="s">
        <v>119</v>
      </c>
      <c r="E276" s="46">
        <f>Ders_Programı!F277</f>
        <v>0</v>
      </c>
      <c r="F276" s="46">
        <f>Ders_Programı!G277</f>
        <v>0</v>
      </c>
      <c r="G276" s="46">
        <f>Ders_Programı!H277</f>
        <v>0</v>
      </c>
      <c r="H276" s="46">
        <f>Ders_Programı!I277</f>
        <v>0</v>
      </c>
      <c r="I276" s="46" t="e">
        <f>Ders_Programı!#REF!</f>
        <v>#REF!</v>
      </c>
      <c r="J276" s="46" t="e">
        <f>Ders_Programı!#REF!</f>
        <v>#REF!</v>
      </c>
      <c r="K276" s="8"/>
    </row>
    <row r="277" spans="1:11" ht="13.5" customHeight="1" x14ac:dyDescent="0.2">
      <c r="A277" s="331"/>
      <c r="B277" s="331"/>
      <c r="C277" s="331"/>
      <c r="D277" s="46" t="s">
        <v>117</v>
      </c>
      <c r="E277" s="46">
        <f>Ders_Programı!E277</f>
        <v>0</v>
      </c>
      <c r="F277" s="46">
        <f>Ders_Programı!E277</f>
        <v>0</v>
      </c>
      <c r="G277" s="46">
        <f>Ders_Programı!E277</f>
        <v>0</v>
      </c>
      <c r="H277" s="46">
        <f>Ders_Programı!E277</f>
        <v>0</v>
      </c>
      <c r="I277" s="46" t="e">
        <f>Ders_Programı!#REF!</f>
        <v>#REF!</v>
      </c>
      <c r="J277" s="46" t="e">
        <f>Ders_Programı!#REF!</f>
        <v>#REF!</v>
      </c>
      <c r="K277" s="8"/>
    </row>
    <row r="278" spans="1:11" ht="13.5" customHeight="1" x14ac:dyDescent="0.2">
      <c r="A278" s="331"/>
      <c r="B278" s="330">
        <v>7</v>
      </c>
      <c r="C278" s="333">
        <v>0.66666666666666663</v>
      </c>
      <c r="D278" s="46" t="s">
        <v>119</v>
      </c>
      <c r="E278" s="46">
        <f>Ders_Programı!F279</f>
        <v>0</v>
      </c>
      <c r="F278" s="46">
        <f>Ders_Programı!G279</f>
        <v>0</v>
      </c>
      <c r="G278" s="46">
        <f>Ders_Programı!H279</f>
        <v>0</v>
      </c>
      <c r="H278" s="46">
        <f>Ders_Programı!I279</f>
        <v>0</v>
      </c>
      <c r="I278" s="46" t="e">
        <f>Ders_Programı!#REF!</f>
        <v>#REF!</v>
      </c>
      <c r="J278" s="46" t="e">
        <f>Ders_Programı!#REF!</f>
        <v>#REF!</v>
      </c>
      <c r="K278" s="8"/>
    </row>
    <row r="279" spans="1:11" ht="13.5" customHeight="1" x14ac:dyDescent="0.2">
      <c r="A279" s="331"/>
      <c r="B279" s="331"/>
      <c r="C279" s="331"/>
      <c r="D279" s="46" t="s">
        <v>117</v>
      </c>
      <c r="E279" s="46">
        <f>Ders_Programı!E279</f>
        <v>0</v>
      </c>
      <c r="F279" s="46">
        <f>Ders_Programı!E279</f>
        <v>0</v>
      </c>
      <c r="G279" s="46">
        <f>Ders_Programı!E279</f>
        <v>0</v>
      </c>
      <c r="H279" s="46">
        <f>Ders_Programı!E279</f>
        <v>0</v>
      </c>
      <c r="I279" s="46" t="e">
        <f>Ders_Programı!#REF!</f>
        <v>#REF!</v>
      </c>
      <c r="J279" s="46" t="e">
        <f>Ders_Programı!#REF!</f>
        <v>#REF!</v>
      </c>
      <c r="K279" s="8"/>
    </row>
    <row r="280" spans="1:11" ht="13.5" customHeight="1" x14ac:dyDescent="0.2">
      <c r="A280" s="331"/>
      <c r="B280" s="330">
        <v>8</v>
      </c>
      <c r="C280" s="333">
        <v>0.70833333333333337</v>
      </c>
      <c r="D280" s="46" t="s">
        <v>119</v>
      </c>
      <c r="E280" s="46">
        <f>Ders_Programı!F281</f>
        <v>0</v>
      </c>
      <c r="F280" s="46">
        <f>Ders_Programı!G281</f>
        <v>0</v>
      </c>
      <c r="G280" s="46">
        <f>Ders_Programı!H281</f>
        <v>0</v>
      </c>
      <c r="H280" s="46">
        <f>Ders_Programı!I281</f>
        <v>0</v>
      </c>
      <c r="I280" s="46" t="e">
        <f>Ders_Programı!#REF!</f>
        <v>#REF!</v>
      </c>
      <c r="J280" s="46" t="e">
        <f>Ders_Programı!#REF!</f>
        <v>#REF!</v>
      </c>
      <c r="K280" s="8"/>
    </row>
    <row r="281" spans="1:11" ht="13.5" customHeight="1" x14ac:dyDescent="0.2">
      <c r="A281" s="331"/>
      <c r="B281" s="331"/>
      <c r="C281" s="331"/>
      <c r="D281" s="46" t="s">
        <v>117</v>
      </c>
      <c r="E281" s="46">
        <f>Ders_Programı!E281</f>
        <v>0</v>
      </c>
      <c r="F281" s="46">
        <f>Ders_Programı!E281</f>
        <v>0</v>
      </c>
      <c r="G281" s="46">
        <f>Ders_Programı!E281</f>
        <v>0</v>
      </c>
      <c r="H281" s="46">
        <f>Ders_Programı!E281</f>
        <v>0</v>
      </c>
      <c r="I281" s="46" t="e">
        <f>Ders_Programı!#REF!</f>
        <v>#REF!</v>
      </c>
      <c r="J281" s="46" t="e">
        <f>Ders_Programı!#REF!</f>
        <v>#REF!</v>
      </c>
      <c r="K281" s="8"/>
    </row>
    <row r="282" spans="1:11" ht="13.5" customHeight="1" x14ac:dyDescent="0.2">
      <c r="A282" s="331"/>
      <c r="B282" s="330">
        <v>9</v>
      </c>
      <c r="C282" s="333">
        <v>0.75</v>
      </c>
      <c r="D282" s="46" t="s">
        <v>119</v>
      </c>
      <c r="E282" s="46">
        <f>Ders_Programı!F283</f>
        <v>0</v>
      </c>
      <c r="F282" s="46">
        <f>Ders_Programı!G283</f>
        <v>0</v>
      </c>
      <c r="G282" s="46">
        <f>Ders_Programı!H283</f>
        <v>0</v>
      </c>
      <c r="H282" s="46">
        <f>Ders_Programı!I283</f>
        <v>0</v>
      </c>
      <c r="I282" s="46" t="e">
        <f>Ders_Programı!#REF!</f>
        <v>#REF!</v>
      </c>
      <c r="J282" s="46" t="e">
        <f>Ders_Programı!#REF!</f>
        <v>#REF!</v>
      </c>
      <c r="K282" s="8"/>
    </row>
    <row r="283" spans="1:11" ht="13.5" customHeight="1" x14ac:dyDescent="0.2">
      <c r="A283" s="331"/>
      <c r="B283" s="331"/>
      <c r="C283" s="331"/>
      <c r="D283" s="46" t="s">
        <v>117</v>
      </c>
      <c r="E283" s="46">
        <f>Ders_Programı!E283</f>
        <v>0</v>
      </c>
      <c r="F283" s="46">
        <f>Ders_Programı!E283</f>
        <v>0</v>
      </c>
      <c r="G283" s="46">
        <f>Ders_Programı!E283</f>
        <v>0</v>
      </c>
      <c r="H283" s="46">
        <f>Ders_Programı!E283</f>
        <v>0</v>
      </c>
      <c r="I283" s="46" t="e">
        <f>Ders_Programı!#REF!</f>
        <v>#REF!</v>
      </c>
      <c r="J283" s="46" t="e">
        <f>Ders_Programı!#REF!</f>
        <v>#REF!</v>
      </c>
      <c r="K283" s="8"/>
    </row>
    <row r="284" spans="1:11" ht="13.5" customHeight="1" x14ac:dyDescent="0.2">
      <c r="A284" s="331"/>
      <c r="B284" s="330">
        <v>10</v>
      </c>
      <c r="C284" s="333">
        <v>0.79166666666666663</v>
      </c>
      <c r="D284" s="51" t="s">
        <v>119</v>
      </c>
      <c r="E284" s="51">
        <f>Ders_Programı!F285</f>
        <v>0</v>
      </c>
      <c r="F284" s="51">
        <f>Ders_Programı!G285</f>
        <v>0</v>
      </c>
      <c r="G284" s="51">
        <f>Ders_Programı!H285</f>
        <v>0</v>
      </c>
      <c r="H284" s="51">
        <f>Ders_Programı!I285</f>
        <v>0</v>
      </c>
      <c r="I284" s="51" t="e">
        <f>Ders_Programı!#REF!</f>
        <v>#REF!</v>
      </c>
      <c r="J284" s="51" t="e">
        <f>Ders_Programı!#REF!</f>
        <v>#REF!</v>
      </c>
      <c r="K284" s="8"/>
    </row>
    <row r="285" spans="1:11" ht="13.5" customHeight="1" x14ac:dyDescent="0.2">
      <c r="A285" s="331"/>
      <c r="B285" s="331"/>
      <c r="C285" s="331"/>
      <c r="D285" s="51" t="s">
        <v>117</v>
      </c>
      <c r="E285" s="51">
        <f>Ders_Programı!E285</f>
        <v>0</v>
      </c>
      <c r="F285" s="51">
        <f>Ders_Programı!E285</f>
        <v>0</v>
      </c>
      <c r="G285" s="51">
        <f>Ders_Programı!E285</f>
        <v>0</v>
      </c>
      <c r="H285" s="51">
        <f>Ders_Programı!E285</f>
        <v>0</v>
      </c>
      <c r="I285" s="51" t="e">
        <f>Ders_Programı!#REF!</f>
        <v>#REF!</v>
      </c>
      <c r="J285" s="51" t="e">
        <f>Ders_Programı!#REF!</f>
        <v>#REF!</v>
      </c>
      <c r="K285" s="8"/>
    </row>
    <row r="286" spans="1:11" ht="13.5" customHeight="1" x14ac:dyDescent="0.2">
      <c r="A286" s="331"/>
      <c r="B286" s="330">
        <v>11</v>
      </c>
      <c r="C286" s="333">
        <v>0.83333333333333337</v>
      </c>
      <c r="D286" s="51" t="s">
        <v>119</v>
      </c>
      <c r="E286" s="51">
        <f>Ders_Programı!F287</f>
        <v>0</v>
      </c>
      <c r="F286" s="51">
        <f>Ders_Programı!G287</f>
        <v>0</v>
      </c>
      <c r="G286" s="51">
        <f>Ders_Programı!H287</f>
        <v>0</v>
      </c>
      <c r="H286" s="51">
        <f>Ders_Programı!I287</f>
        <v>0</v>
      </c>
      <c r="I286" s="51" t="e">
        <f>Ders_Programı!#REF!</f>
        <v>#REF!</v>
      </c>
      <c r="J286" s="51" t="e">
        <f>Ders_Programı!#REF!</f>
        <v>#REF!</v>
      </c>
      <c r="K286" s="8"/>
    </row>
    <row r="287" spans="1:11" ht="13.5" customHeight="1" x14ac:dyDescent="0.2">
      <c r="A287" s="331"/>
      <c r="B287" s="331"/>
      <c r="C287" s="331"/>
      <c r="D287" s="51" t="s">
        <v>117</v>
      </c>
      <c r="E287" s="51">
        <f>Ders_Programı!E287</f>
        <v>0</v>
      </c>
      <c r="F287" s="51">
        <f>Ders_Programı!E287</f>
        <v>0</v>
      </c>
      <c r="G287" s="51">
        <f>Ders_Programı!E287</f>
        <v>0</v>
      </c>
      <c r="H287" s="51">
        <f>Ders_Programı!E287</f>
        <v>0</v>
      </c>
      <c r="I287" s="51" t="e">
        <f>Ders_Programı!#REF!</f>
        <v>#REF!</v>
      </c>
      <c r="J287" s="51" t="e">
        <f>Ders_Programı!#REF!</f>
        <v>#REF!</v>
      </c>
      <c r="K287" s="8"/>
    </row>
    <row r="288" spans="1:11" ht="13.5" customHeight="1" x14ac:dyDescent="0.2">
      <c r="A288" s="334">
        <f>A266+1</f>
        <v>44680</v>
      </c>
      <c r="B288" s="336">
        <v>1</v>
      </c>
      <c r="C288" s="337">
        <v>0.375</v>
      </c>
      <c r="D288" s="52" t="s">
        <v>119</v>
      </c>
      <c r="E288" s="52">
        <f>Ders_Programı!F289</f>
        <v>0</v>
      </c>
      <c r="F288" s="52">
        <f>Ders_Programı!G289</f>
        <v>0</v>
      </c>
      <c r="G288" s="52">
        <f>Ders_Programı!H289</f>
        <v>0</v>
      </c>
      <c r="H288" s="52">
        <f>Ders_Programı!I289</f>
        <v>0</v>
      </c>
      <c r="I288" s="52" t="e">
        <f>Ders_Programı!#REF!</f>
        <v>#REF!</v>
      </c>
      <c r="J288" s="52" t="e">
        <f>Ders_Programı!#REF!</f>
        <v>#REF!</v>
      </c>
      <c r="K288" s="8"/>
    </row>
    <row r="289" spans="1:11" ht="13.5" customHeight="1" x14ac:dyDescent="0.2">
      <c r="A289" s="335"/>
      <c r="B289" s="335"/>
      <c r="C289" s="335"/>
      <c r="D289" s="52" t="s">
        <v>117</v>
      </c>
      <c r="E289" s="52">
        <f>Ders_Programı!E289</f>
        <v>0</v>
      </c>
      <c r="F289" s="52">
        <f>Ders_Programı!E289</f>
        <v>0</v>
      </c>
      <c r="G289" s="52">
        <f>Ders_Programı!E289</f>
        <v>0</v>
      </c>
      <c r="H289" s="52">
        <f>Ders_Programı!E289</f>
        <v>0</v>
      </c>
      <c r="I289" s="52" t="e">
        <f>Ders_Programı!#REF!</f>
        <v>#REF!</v>
      </c>
      <c r="J289" s="52" t="e">
        <f>Ders_Programı!#REF!</f>
        <v>#REF!</v>
      </c>
      <c r="K289" s="8"/>
    </row>
    <row r="290" spans="1:11" ht="13.5" customHeight="1" x14ac:dyDescent="0.2">
      <c r="A290" s="335"/>
      <c r="B290" s="336">
        <v>2</v>
      </c>
      <c r="C290" s="338">
        <v>0.41666666666666669</v>
      </c>
      <c r="D290" s="52" t="s">
        <v>119</v>
      </c>
      <c r="E290" s="52">
        <f>Ders_Programı!F291</f>
        <v>0</v>
      </c>
      <c r="F290" s="52">
        <f>Ders_Programı!G291</f>
        <v>0</v>
      </c>
      <c r="G290" s="52">
        <f>Ders_Programı!H291</f>
        <v>0</v>
      </c>
      <c r="H290" s="52">
        <f>Ders_Programı!I291</f>
        <v>0</v>
      </c>
      <c r="I290" s="52" t="e">
        <f>Ders_Programı!#REF!</f>
        <v>#REF!</v>
      </c>
      <c r="J290" s="52" t="e">
        <f>Ders_Programı!#REF!</f>
        <v>#REF!</v>
      </c>
      <c r="K290" s="8"/>
    </row>
    <row r="291" spans="1:11" ht="13.5" customHeight="1" x14ac:dyDescent="0.2">
      <c r="A291" s="335"/>
      <c r="B291" s="335"/>
      <c r="C291" s="335"/>
      <c r="D291" s="52" t="s">
        <v>117</v>
      </c>
      <c r="E291" s="52">
        <f>Ders_Programı!E291</f>
        <v>0</v>
      </c>
      <c r="F291" s="52">
        <f>Ders_Programı!E291</f>
        <v>0</v>
      </c>
      <c r="G291" s="52">
        <f>Ders_Programı!E291</f>
        <v>0</v>
      </c>
      <c r="H291" s="52">
        <f>Ders_Programı!E291</f>
        <v>0</v>
      </c>
      <c r="I291" s="52" t="e">
        <f>Ders_Programı!#REF!</f>
        <v>#REF!</v>
      </c>
      <c r="J291" s="52" t="e">
        <f>Ders_Programı!#REF!</f>
        <v>#REF!</v>
      </c>
      <c r="K291" s="8"/>
    </row>
    <row r="292" spans="1:11" ht="13.5" customHeight="1" x14ac:dyDescent="0.2">
      <c r="A292" s="335"/>
      <c r="B292" s="336">
        <v>3</v>
      </c>
      <c r="C292" s="338">
        <v>0.45833333333333331</v>
      </c>
      <c r="D292" s="52" t="s">
        <v>119</v>
      </c>
      <c r="E292" s="52">
        <f>Ders_Programı!F293</f>
        <v>0</v>
      </c>
      <c r="F292" s="52">
        <f>Ders_Programı!G293</f>
        <v>0</v>
      </c>
      <c r="G292" s="52">
        <f>Ders_Programı!H293</f>
        <v>0</v>
      </c>
      <c r="H292" s="52">
        <f>Ders_Programı!I293</f>
        <v>0</v>
      </c>
      <c r="I292" s="52" t="e">
        <f>Ders_Programı!#REF!</f>
        <v>#REF!</v>
      </c>
      <c r="J292" s="52" t="e">
        <f>Ders_Programı!#REF!</f>
        <v>#REF!</v>
      </c>
      <c r="K292" s="8"/>
    </row>
    <row r="293" spans="1:11" ht="13.5" customHeight="1" x14ac:dyDescent="0.2">
      <c r="A293" s="335"/>
      <c r="B293" s="335"/>
      <c r="C293" s="335"/>
      <c r="D293" s="52" t="s">
        <v>117</v>
      </c>
      <c r="E293" s="52">
        <f>Ders_Programı!E293</f>
        <v>0</v>
      </c>
      <c r="F293" s="52">
        <f>Ders_Programı!E293</f>
        <v>0</v>
      </c>
      <c r="G293" s="52">
        <f>Ders_Programı!E293</f>
        <v>0</v>
      </c>
      <c r="H293" s="52">
        <f>Ders_Programı!E293</f>
        <v>0</v>
      </c>
      <c r="I293" s="52" t="e">
        <f>Ders_Programı!#REF!</f>
        <v>#REF!</v>
      </c>
      <c r="J293" s="52" t="e">
        <f>Ders_Programı!#REF!</f>
        <v>#REF!</v>
      </c>
      <c r="K293" s="8"/>
    </row>
    <row r="294" spans="1:11" ht="13.5" customHeight="1" x14ac:dyDescent="0.2">
      <c r="A294" s="335"/>
      <c r="B294" s="336">
        <v>4</v>
      </c>
      <c r="C294" s="338">
        <v>0.54166666666666663</v>
      </c>
      <c r="D294" s="52" t="s">
        <v>119</v>
      </c>
      <c r="E294" s="52">
        <f>Ders_Programı!F295</f>
        <v>0</v>
      </c>
      <c r="F294" s="52">
        <f>Ders_Programı!G295</f>
        <v>0</v>
      </c>
      <c r="G294" s="52">
        <f>Ders_Programı!H295</f>
        <v>0</v>
      </c>
      <c r="H294" s="52">
        <f>Ders_Programı!I295</f>
        <v>0</v>
      </c>
      <c r="I294" s="52" t="e">
        <f>Ders_Programı!#REF!</f>
        <v>#REF!</v>
      </c>
      <c r="J294" s="52" t="e">
        <f>Ders_Programı!#REF!</f>
        <v>#REF!</v>
      </c>
      <c r="K294" s="8"/>
    </row>
    <row r="295" spans="1:11" ht="13.5" customHeight="1" x14ac:dyDescent="0.2">
      <c r="A295" s="335"/>
      <c r="B295" s="335"/>
      <c r="C295" s="335"/>
      <c r="D295" s="52" t="s">
        <v>117</v>
      </c>
      <c r="E295" s="52">
        <f>Ders_Programı!E295</f>
        <v>0</v>
      </c>
      <c r="F295" s="52">
        <f>Ders_Programı!E295</f>
        <v>0</v>
      </c>
      <c r="G295" s="52">
        <f>Ders_Programı!E295</f>
        <v>0</v>
      </c>
      <c r="H295" s="52">
        <f>Ders_Programı!E295</f>
        <v>0</v>
      </c>
      <c r="I295" s="52" t="e">
        <f>Ders_Programı!#REF!</f>
        <v>#REF!</v>
      </c>
      <c r="J295" s="52" t="e">
        <f>Ders_Programı!#REF!</f>
        <v>#REF!</v>
      </c>
      <c r="K295" s="8"/>
    </row>
    <row r="296" spans="1:11" ht="13.5" customHeight="1" x14ac:dyDescent="0.2">
      <c r="A296" s="335"/>
      <c r="B296" s="336">
        <v>5</v>
      </c>
      <c r="C296" s="338">
        <v>0.58333333333333337</v>
      </c>
      <c r="D296" s="52" t="s">
        <v>119</v>
      </c>
      <c r="E296" s="52">
        <f>Ders_Programı!F297</f>
        <v>0</v>
      </c>
      <c r="F296" s="52">
        <f>Ders_Programı!G297</f>
        <v>0</v>
      </c>
      <c r="G296" s="52">
        <f>Ders_Programı!H297</f>
        <v>0</v>
      </c>
      <c r="H296" s="52">
        <f>Ders_Programı!I297</f>
        <v>0</v>
      </c>
      <c r="I296" s="52" t="e">
        <f>Ders_Programı!#REF!</f>
        <v>#REF!</v>
      </c>
      <c r="J296" s="52" t="e">
        <f>Ders_Programı!#REF!</f>
        <v>#REF!</v>
      </c>
      <c r="K296" s="8"/>
    </row>
    <row r="297" spans="1:11" ht="13.5" customHeight="1" x14ac:dyDescent="0.2">
      <c r="A297" s="335"/>
      <c r="B297" s="335"/>
      <c r="C297" s="335"/>
      <c r="D297" s="52" t="s">
        <v>117</v>
      </c>
      <c r="E297" s="52">
        <f>Ders_Programı!E297</f>
        <v>0</v>
      </c>
      <c r="F297" s="52">
        <f>Ders_Programı!E297</f>
        <v>0</v>
      </c>
      <c r="G297" s="52">
        <f>Ders_Programı!E297</f>
        <v>0</v>
      </c>
      <c r="H297" s="52">
        <f>Ders_Programı!E297</f>
        <v>0</v>
      </c>
      <c r="I297" s="52" t="e">
        <f>Ders_Programı!#REF!</f>
        <v>#REF!</v>
      </c>
      <c r="J297" s="52" t="e">
        <f>Ders_Programı!#REF!</f>
        <v>#REF!</v>
      </c>
      <c r="K297" s="8"/>
    </row>
    <row r="298" spans="1:11" ht="13.5" customHeight="1" x14ac:dyDescent="0.2">
      <c r="A298" s="335"/>
      <c r="B298" s="336">
        <v>6</v>
      </c>
      <c r="C298" s="338">
        <v>0.625</v>
      </c>
      <c r="D298" s="52" t="s">
        <v>119</v>
      </c>
      <c r="E298" s="52">
        <f>Ders_Programı!F299</f>
        <v>0</v>
      </c>
      <c r="F298" s="52">
        <f>Ders_Programı!G299</f>
        <v>0</v>
      </c>
      <c r="G298" s="52">
        <f>Ders_Programı!H299</f>
        <v>0</v>
      </c>
      <c r="H298" s="52">
        <f>Ders_Programı!I299</f>
        <v>0</v>
      </c>
      <c r="I298" s="52" t="e">
        <f>Ders_Programı!#REF!</f>
        <v>#REF!</v>
      </c>
      <c r="J298" s="52" t="e">
        <f>Ders_Programı!#REF!</f>
        <v>#REF!</v>
      </c>
      <c r="K298" s="8"/>
    </row>
    <row r="299" spans="1:11" ht="13.5" customHeight="1" x14ac:dyDescent="0.2">
      <c r="A299" s="335"/>
      <c r="B299" s="335"/>
      <c r="C299" s="335"/>
      <c r="D299" s="52" t="s">
        <v>117</v>
      </c>
      <c r="E299" s="52">
        <f>Ders_Programı!E299</f>
        <v>0</v>
      </c>
      <c r="F299" s="52">
        <f>Ders_Programı!E299</f>
        <v>0</v>
      </c>
      <c r="G299" s="52">
        <f>Ders_Programı!E299</f>
        <v>0</v>
      </c>
      <c r="H299" s="52">
        <f>Ders_Programı!E299</f>
        <v>0</v>
      </c>
      <c r="I299" s="52" t="e">
        <f>Ders_Programı!#REF!</f>
        <v>#REF!</v>
      </c>
      <c r="J299" s="52" t="e">
        <f>Ders_Programı!#REF!</f>
        <v>#REF!</v>
      </c>
      <c r="K299" s="8"/>
    </row>
    <row r="300" spans="1:11" ht="13.5" customHeight="1" x14ac:dyDescent="0.2">
      <c r="A300" s="335"/>
      <c r="B300" s="336">
        <v>7</v>
      </c>
      <c r="C300" s="338">
        <v>0.66666666666666663</v>
      </c>
      <c r="D300" s="52" t="s">
        <v>119</v>
      </c>
      <c r="E300" s="52">
        <f>Ders_Programı!F301</f>
        <v>0</v>
      </c>
      <c r="F300" s="52">
        <f>Ders_Programı!G301</f>
        <v>0</v>
      </c>
      <c r="G300" s="52">
        <f>Ders_Programı!H301</f>
        <v>0</v>
      </c>
      <c r="H300" s="52">
        <f>Ders_Programı!I301</f>
        <v>0</v>
      </c>
      <c r="I300" s="52" t="e">
        <f>Ders_Programı!#REF!</f>
        <v>#REF!</v>
      </c>
      <c r="J300" s="52" t="e">
        <f>Ders_Programı!#REF!</f>
        <v>#REF!</v>
      </c>
      <c r="K300" s="8"/>
    </row>
    <row r="301" spans="1:11" ht="13.5" customHeight="1" x14ac:dyDescent="0.2">
      <c r="A301" s="335"/>
      <c r="B301" s="335"/>
      <c r="C301" s="335"/>
      <c r="D301" s="52" t="s">
        <v>117</v>
      </c>
      <c r="E301" s="52">
        <f>Ders_Programı!E301</f>
        <v>0</v>
      </c>
      <c r="F301" s="52">
        <f>Ders_Programı!E301</f>
        <v>0</v>
      </c>
      <c r="G301" s="52">
        <f>Ders_Programı!E301</f>
        <v>0</v>
      </c>
      <c r="H301" s="52">
        <f>Ders_Programı!E301</f>
        <v>0</v>
      </c>
      <c r="I301" s="52" t="e">
        <f>Ders_Programı!#REF!</f>
        <v>#REF!</v>
      </c>
      <c r="J301" s="52" t="e">
        <f>Ders_Programı!#REF!</f>
        <v>#REF!</v>
      </c>
      <c r="K301" s="8"/>
    </row>
    <row r="302" spans="1:11" ht="13.5" customHeight="1" x14ac:dyDescent="0.2">
      <c r="A302" s="335"/>
      <c r="B302" s="336">
        <v>8</v>
      </c>
      <c r="C302" s="338">
        <v>0.70833333333333337</v>
      </c>
      <c r="D302" s="52" t="s">
        <v>119</v>
      </c>
      <c r="E302" s="52">
        <f>Ders_Programı!F303</f>
        <v>0</v>
      </c>
      <c r="F302" s="52">
        <f>Ders_Programı!G303</f>
        <v>0</v>
      </c>
      <c r="G302" s="52">
        <f>Ders_Programı!H303</f>
        <v>0</v>
      </c>
      <c r="H302" s="52">
        <f>Ders_Programı!I303</f>
        <v>0</v>
      </c>
      <c r="I302" s="52" t="e">
        <f>Ders_Programı!#REF!</f>
        <v>#REF!</v>
      </c>
      <c r="J302" s="52" t="e">
        <f>Ders_Programı!#REF!</f>
        <v>#REF!</v>
      </c>
      <c r="K302" s="8"/>
    </row>
    <row r="303" spans="1:11" ht="13.5" customHeight="1" x14ac:dyDescent="0.2">
      <c r="A303" s="335"/>
      <c r="B303" s="335"/>
      <c r="C303" s="335"/>
      <c r="D303" s="52" t="s">
        <v>117</v>
      </c>
      <c r="E303" s="52">
        <f>Ders_Programı!E303</f>
        <v>0</v>
      </c>
      <c r="F303" s="52">
        <f>Ders_Programı!E303</f>
        <v>0</v>
      </c>
      <c r="G303" s="52">
        <f>Ders_Programı!E303</f>
        <v>0</v>
      </c>
      <c r="H303" s="52">
        <f>Ders_Programı!E303</f>
        <v>0</v>
      </c>
      <c r="I303" s="52" t="e">
        <f>Ders_Programı!#REF!</f>
        <v>#REF!</v>
      </c>
      <c r="J303" s="52" t="e">
        <f>Ders_Programı!#REF!</f>
        <v>#REF!</v>
      </c>
      <c r="K303" s="8"/>
    </row>
    <row r="304" spans="1:11" ht="13.5" customHeight="1" x14ac:dyDescent="0.2">
      <c r="A304" s="335"/>
      <c r="B304" s="336">
        <v>9</v>
      </c>
      <c r="C304" s="338">
        <v>0.75</v>
      </c>
      <c r="D304" s="52" t="s">
        <v>119</v>
      </c>
      <c r="E304" s="52">
        <f>Ders_Programı!F305</f>
        <v>0</v>
      </c>
      <c r="F304" s="52">
        <f>Ders_Programı!G305</f>
        <v>0</v>
      </c>
      <c r="G304" s="52">
        <f>Ders_Programı!H305</f>
        <v>0</v>
      </c>
      <c r="H304" s="52">
        <f>Ders_Programı!I305</f>
        <v>0</v>
      </c>
      <c r="I304" s="52" t="e">
        <f>Ders_Programı!#REF!</f>
        <v>#REF!</v>
      </c>
      <c r="J304" s="52" t="e">
        <f>Ders_Programı!#REF!</f>
        <v>#REF!</v>
      </c>
      <c r="K304" s="8"/>
    </row>
    <row r="305" spans="1:11" ht="13.5" customHeight="1" x14ac:dyDescent="0.2">
      <c r="A305" s="335"/>
      <c r="B305" s="335"/>
      <c r="C305" s="335"/>
      <c r="D305" s="52" t="s">
        <v>117</v>
      </c>
      <c r="E305" s="52">
        <f>Ders_Programı!E305</f>
        <v>0</v>
      </c>
      <c r="F305" s="52">
        <f>Ders_Programı!E305</f>
        <v>0</v>
      </c>
      <c r="G305" s="52">
        <f>Ders_Programı!E305</f>
        <v>0</v>
      </c>
      <c r="H305" s="52">
        <f>Ders_Programı!E305</f>
        <v>0</v>
      </c>
      <c r="I305" s="52" t="e">
        <f>Ders_Programı!#REF!</f>
        <v>#REF!</v>
      </c>
      <c r="J305" s="52" t="e">
        <f>Ders_Programı!#REF!</f>
        <v>#REF!</v>
      </c>
      <c r="K305" s="8"/>
    </row>
    <row r="306" spans="1:11" ht="13.5" customHeight="1" x14ac:dyDescent="0.2">
      <c r="A306" s="335"/>
      <c r="B306" s="336">
        <v>10</v>
      </c>
      <c r="C306" s="338">
        <v>0.79166666666666663</v>
      </c>
      <c r="D306" s="49" t="s">
        <v>119</v>
      </c>
      <c r="E306" s="49">
        <f>Ders_Programı!F307</f>
        <v>0</v>
      </c>
      <c r="F306" s="49">
        <f>Ders_Programı!G307</f>
        <v>0</v>
      </c>
      <c r="G306" s="49">
        <f>Ders_Programı!H307</f>
        <v>0</v>
      </c>
      <c r="H306" s="49">
        <f>Ders_Programı!I307</f>
        <v>0</v>
      </c>
      <c r="I306" s="49" t="e">
        <f>Ders_Programı!#REF!</f>
        <v>#REF!</v>
      </c>
      <c r="J306" s="49" t="e">
        <f>Ders_Programı!#REF!</f>
        <v>#REF!</v>
      </c>
      <c r="K306" s="8"/>
    </row>
    <row r="307" spans="1:11" ht="13.5" customHeight="1" x14ac:dyDescent="0.2">
      <c r="A307" s="335"/>
      <c r="B307" s="335"/>
      <c r="C307" s="335"/>
      <c r="D307" s="49" t="s">
        <v>117</v>
      </c>
      <c r="E307" s="49">
        <f>Ders_Programı!E307</f>
        <v>0</v>
      </c>
      <c r="F307" s="49">
        <f>Ders_Programı!E307</f>
        <v>0</v>
      </c>
      <c r="G307" s="49">
        <f>Ders_Programı!E307</f>
        <v>0</v>
      </c>
      <c r="H307" s="49">
        <f>Ders_Programı!E307</f>
        <v>0</v>
      </c>
      <c r="I307" s="49" t="e">
        <f>Ders_Programı!#REF!</f>
        <v>#REF!</v>
      </c>
      <c r="J307" s="49" t="e">
        <f>Ders_Programı!#REF!</f>
        <v>#REF!</v>
      </c>
      <c r="K307" s="8"/>
    </row>
    <row r="308" spans="1:11" ht="13.5" customHeight="1" x14ac:dyDescent="0.2">
      <c r="A308" s="335"/>
      <c r="B308" s="336">
        <v>11</v>
      </c>
      <c r="C308" s="338">
        <v>0.83333333333333337</v>
      </c>
      <c r="D308" s="49" t="s">
        <v>119</v>
      </c>
      <c r="E308" s="49">
        <f>Ders_Programı!F309</f>
        <v>0</v>
      </c>
      <c r="F308" s="49">
        <f>Ders_Programı!G309</f>
        <v>0</v>
      </c>
      <c r="G308" s="49">
        <f>Ders_Programı!H309</f>
        <v>0</v>
      </c>
      <c r="H308" s="49">
        <f>Ders_Programı!I309</f>
        <v>0</v>
      </c>
      <c r="I308" s="49" t="e">
        <f>Ders_Programı!#REF!</f>
        <v>#REF!</v>
      </c>
      <c r="J308" s="49" t="e">
        <f>Ders_Programı!#REF!</f>
        <v>#REF!</v>
      </c>
      <c r="K308" s="8"/>
    </row>
    <row r="309" spans="1:11" ht="13.5" customHeight="1" x14ac:dyDescent="0.2">
      <c r="A309" s="335"/>
      <c r="B309" s="335"/>
      <c r="C309" s="335"/>
      <c r="D309" s="49" t="s">
        <v>117</v>
      </c>
      <c r="E309" s="49">
        <f>Ders_Programı!E309</f>
        <v>0</v>
      </c>
      <c r="F309" s="49">
        <f>Ders_Programı!E309</f>
        <v>0</v>
      </c>
      <c r="G309" s="49">
        <f>Ders_Programı!E309</f>
        <v>0</v>
      </c>
      <c r="H309" s="49">
        <f>Ders_Programı!E309</f>
        <v>0</v>
      </c>
      <c r="I309" s="49" t="e">
        <f>Ders_Programı!#REF!</f>
        <v>#REF!</v>
      </c>
      <c r="J309" s="49" t="e">
        <f>Ders_Programı!#REF!</f>
        <v>#REF!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Gamerahmet GG</cp:lastModifiedBy>
  <cp:lastPrinted>2022-04-05T06:34:43Z</cp:lastPrinted>
  <dcterms:created xsi:type="dcterms:W3CDTF">2015-01-20T08:56:56Z</dcterms:created>
  <dcterms:modified xsi:type="dcterms:W3CDTF">2022-04-05T12:18:52Z</dcterms:modified>
</cp:coreProperties>
</file>